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5355"/>
  </bookViews>
  <sheets>
    <sheet name="Cash" sheetId="4" r:id="rId1"/>
  </sheets>
  <definedNames>
    <definedName name="Tab" comment="GRID_TUPLAS_HEADER" localSheetId="0">Cash!$A$1:$K$52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<sst xmlns="http://schemas.openxmlformats.org/spreadsheetml/2006/main" count="119" uniqueCount="55">
  <si>
    <t>Description_en</t>
  </si>
  <si>
    <t>-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</si>
  <si>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</si>
  <si>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</si>
  <si>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</si>
  <si>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</si>
  <si>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</si>
  <si>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</si>
  <si>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INCOME TAX PAID</t>
  </si>
  <si>
    <t>INCOME TAX REFUNDED</t>
  </si>
  <si>
    <t>INTEREST AND BANK CHARGES PAID ON WORKING CAPITAL LOANS</t>
  </si>
  <si>
    <t>FOREIGN CURRENCY EXCHANGE, NET</t>
  </si>
  <si>
    <t>OTHER PROCEEDS/(PAYMENTS), NET</t>
  </si>
  <si>
    <t>NET CASH FLOWS FROM OPERATING ACTIVITIES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</si>
  <si>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</si>
  <si>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</si>
  <si>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</si>
  <si>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</si>
  <si>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PURCHASES OF INVESTMENT PROPERTIES</t>
  </si>
  <si>
    <t>PURCHASES OF AVAILABLE-FOR-SALE INVESTMENTS</t>
  </si>
  <si>
    <t>PROCEEDS FROM SALE OF AVAILABLE-FOR-SALE INVESTMENTS</t>
  </si>
  <si>
    <t>PROCEEDS FROM DIVIDENDS FROM AVAILABLE-FOR-SALE INVESTMENTS</t>
  </si>
  <si>
    <t>PAYMENTS FOR ACQUISITION OF SUBSIDIARIES, NET OF RECEIVED CASH</t>
  </si>
  <si>
    <t>PAYMENTS FOR THE ACQUISITION OF JOINT VENTURES, NET OF CASH RECEIVED</t>
  </si>
  <si>
    <t>PURCHASE OF INVESTMENTS IN ASSOCIATED COMPANIES</t>
  </si>
  <si>
    <t>CASH RECEIVED / (PAID) ON TRANSACTIONS WITH NON-CONTROLLING INTEREST, NET</t>
  </si>
  <si>
    <t>PROCEEDS FROM DIVIDENDS FROM INVESTMENTS IN SUBSIDIARIES </t>
  </si>
  <si>
    <t>LOANS GRANTED TO RELATED PARTIES</t>
  </si>
  <si>
    <t>LOAN REPAYMENTS BY RELATED PARTIES </t>
  </si>
  <si>
    <t>LOANS GRANTED TO THIRD PARTIES</t>
  </si>
  <si>
    <t>LOAN REPAYMENTS BY THIRD PARTIES </t>
  </si>
  <si>
    <t>INTEREST RECEIVED ON INVESTMENT PURPOSE LOANS AND DEPOSITS</t>
  </si>
  <si>
    <t>INTEREST RECEIVED ON DEPOSITS</t>
  </si>
  <si>
    <t>DIVIDEND RECEIVED FROM INVESTMENTS</t>
  </si>
  <si>
    <t>NET CASH FLOWS USED IN INVESTING ACTIVITIES</t>
  </si>
  <si>
    <t>CASH FLOWS FROM FINANCING ACTIVITIES</t>
  </si>
  <si>
    <t>PROCEEDS FROM SHORT-TERM BANK LOANS (OVERDRAFT), NET</t>
  </si>
  <si>
    <t>SETTLEMENT OF SHORT-TERM BANK LOANS (OVERDRAFT), NET</t>
  </si>
  <si>
    <t>PROCEEDS FROM LONG-TERM BANK LOANS</t>
  </si>
  <si>
    <t>SETTLEMENT OF LONG-TERM BANK LOANS</t>
  </si>
  <si>
    <t>LOANS RECEIVED FROM THIRD PARTIES</t>
  </si>
  <si>
    <t>REPAYMENT OF LOANS TO THIRD PARTIES</t>
  </si>
  <si>
    <t>PURCHASES OF TREASURY SHARES</t>
  </si>
  <si>
    <t>INTEREST AND CHARGES PAID UNDER INVESTMENT PURPOSE LOANS </t>
  </si>
  <si>
    <t>DIVIDENDS PAID</t>
  </si>
  <si>
    <t>DONATIONS FROM PUBLIC INSTITUTIONS</t>
  </si>
  <si>
    <t>PAYMENT OF FINANCE LEASE LIABILITIES</t>
  </si>
  <si>
    <t>EFFECT FROM MONETARY POSITION CALCULATED UNDER INFLATION</t>
  </si>
  <si>
    <t>NET CASH FLOWS (USED IN) / FROM FINANCING ACTIVITIES</t>
  </si>
  <si>
    <t>EFFECT FROM RECALCULATED UNDER HYPER INFLATION </t>
  </si>
  <si>
    <t>NET INCREASE/(DECREASE) IN CASH AND CASH EQUIVALENTS</t>
  </si>
  <si>
    <t>CASH AND CASH EQUIVALENTS AT 1 JANUARY</t>
  </si>
  <si>
    <t>CASH AND CASH EQUIVALENTS AT 31 DECEMBER</t>
  </si>
  <si>
    <t> 8,323</t>
  </si>
  <si>
    <t> 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</si>
</sst>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;\(#,##0\)"/>
    <numFmt numFmtId="168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.6"/>
      <color theme="1"/>
      <name val="Open Sans"/>
      <family val="2"/>
    </font>
    <font>
      <b/>
      <sz val="9.6"/>
      <color theme="1"/>
      <name val="Open Sans"/>
      <family val="2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0" borderId="1" xfId="0" applyNumberFormat="1" applyFill="1" applyBorder="1"/>
    <xf numFmtId="0" fontId="0" fillId="3" borderId="0" xfId="0" applyFill="1"/>
    <xf numFmtId="0" fontId="0" fillId="2" borderId="0" xfId="0" applyFill="1"/>
    <xf numFmtId="0" fontId="1" fillId="0" borderId="1" xfId="0" applyNumberFormat="1" applyFont="1" applyFill="1" applyBorder="1" applyAlignment="1"/>
    <xf numFmtId="0" fontId="1" fillId="0" borderId="3" xfId="0" applyNumberFormat="1" applyFont="1" applyFill="1" applyBorder="1" applyAlignment="1">
      <alignment horizontal="right"/>
    </xf>
    <xf numFmtId="0" fontId="0" fillId="0" borderId="0" xfId="0" applyFill="1"/>
    <xf numFmtId="165" fontId="2" fillId="0" borderId="1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168" fontId="6" fillId="0" borderId="1" xfId="1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165" fontId="0" fillId="0" borderId="1" xfId="0" applyNumberFormat="1" applyFill="1" applyBorder="1"/>
  </cellXfs>
  <cellStyles count="2">
    <cellStyle name="Normal_FS_SOPHARMA_2005 (2)" xfId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8"/>
  <sheetViews>
    <sheetView tabSelected="1" zoomScale="70" zoomScaleNormal="70" workbookViewId="0">
      <selection activeCell="L1" sqref="L1:O1"/>
    </sheetView>
  </sheetViews>
  <sheetFormatPr defaultRowHeight="15" x14ac:dyDescent="0.25"/>
  <cols>
    <col min="1" max="1" width="100" customWidth="1"/>
    <col min="2" max="2" width="17.5703125" customWidth="1"/>
    <col min="3" max="3" width="17.7109375" customWidth="1"/>
    <col min="4" max="4" width="14.5703125" customWidth="1"/>
    <col min="5" max="5" width="9" bestFit="1" customWidth="1"/>
    <col min="6" max="6" width="9.42578125" bestFit="1" customWidth="1"/>
    <col min="7" max="7" width="9" bestFit="1" customWidth="1"/>
    <col min="8" max="8" width="9" customWidth="1"/>
    <col min="9" max="9" width="13.5703125" bestFit="1" customWidth="1"/>
    <col min="10" max="10" width="13.7109375" bestFit="1" customWidth="1"/>
    <col min="11" max="11" width="13.7109375" customWidth="1"/>
  </cols>
  <sheetData>
    <row r="1" spans="1:47" x14ac:dyDescent="0.25">
      <c r="A1" s="4" t="s">
        <v>0</v>
      </c>
      <c r="B1" s="5">
        <v>2009</v>
      </c>
      <c r="C1" s="5">
        <v>2010</v>
      </c>
      <c r="D1" s="5">
        <v>2011</v>
      </c>
      <c r="E1" s="5">
        <v>2012</v>
      </c>
      <c r="F1" s="5">
        <v>2013</v>
      </c>
      <c r="G1" s="5">
        <v>2014</v>
      </c>
      <c r="H1" s="5">
        <v>2015</v>
      </c>
      <c r="I1" s="5">
        <v>2016</v>
      </c>
      <c r="J1" s="5">
        <v>2017</v>
      </c>
      <c r="K1" s="5">
        <v>2018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s="2" customFormat="1" x14ac:dyDescent="0.25">
      <c r="A2" s="1" t="s">
        <v>2</v>
      </c>
      <c r="B2" s="7"/>
      <c r="C2" s="7"/>
      <c r="D2" s="7"/>
      <c r="E2" s="7"/>
      <c r="F2" s="7"/>
      <c r="G2" s="7"/>
      <c r="H2" s="7"/>
      <c r="I2" s="7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s="3" customFormat="1" x14ac:dyDescent="0.25">
      <c r="A3" s="1" t="s">
        <v>3</v>
      </c>
      <c r="B3" s="7">
        <v>541842</v>
      </c>
      <c r="C3" s="7">
        <v>797849</v>
      </c>
      <c r="D3" s="7">
        <v>745198</v>
      </c>
      <c r="E3" s="7">
        <v>765780</v>
      </c>
      <c r="F3" s="7">
        <v>856285</v>
      </c>
      <c r="G3" s="7">
        <v>963409</v>
      </c>
      <c r="H3" s="7">
        <v>1002450</v>
      </c>
      <c r="I3" s="7">
        <v>906890</v>
      </c>
      <c r="J3" s="8">
        <v>1058642</v>
      </c>
      <c r="K3" s="8">
        <v>1201720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s="3" customFormat="1" x14ac:dyDescent="0.25">
      <c r="A4" s="1" t="s">
        <v>4</v>
      </c>
      <c r="B4" s="7">
        <v>-419045</v>
      </c>
      <c r="C4" s="7">
        <v>-626887</v>
      </c>
      <c r="D4" s="7">
        <v>-582449</v>
      </c>
      <c r="E4" s="7">
        <v>-644714</v>
      </c>
      <c r="F4" s="7">
        <v>-677942</v>
      </c>
      <c r="G4" s="7">
        <v>-774750</v>
      </c>
      <c r="H4" s="7">
        <v>-786997</v>
      </c>
      <c r="I4" s="7">
        <v>-819238</v>
      </c>
      <c r="J4" s="8">
        <v>-950645</v>
      </c>
      <c r="K4" s="8">
        <v>-1142091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s="3" customFormat="1" x14ac:dyDescent="0.25">
      <c r="A5" s="1" t="s">
        <v>5</v>
      </c>
      <c r="B5" s="7">
        <v>-46638</v>
      </c>
      <c r="C5" s="7">
        <v>-51699</v>
      </c>
      <c r="D5" s="7">
        <v>-60996</v>
      </c>
      <c r="E5" s="7">
        <v>-65759</v>
      </c>
      <c r="F5" s="7">
        <v>-70594</v>
      </c>
      <c r="G5" s="7">
        <v>-76081</v>
      </c>
      <c r="H5" s="7">
        <v>-76275</v>
      </c>
      <c r="I5" s="7">
        <v>-81499</v>
      </c>
      <c r="J5" s="8">
        <v>-94348</v>
      </c>
      <c r="K5" s="8">
        <v>-110689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s="3" customFormat="1" x14ac:dyDescent="0.25">
      <c r="A6" s="1" t="s">
        <v>6</v>
      </c>
      <c r="B6" s="7">
        <v>-34911</v>
      </c>
      <c r="C6" s="7">
        <v>-35302</v>
      </c>
      <c r="D6" s="7">
        <v>-39578</v>
      </c>
      <c r="E6" s="7">
        <v>-42809</v>
      </c>
      <c r="F6" s="7">
        <v>-46936</v>
      </c>
      <c r="G6" s="7">
        <v>-58627</v>
      </c>
      <c r="H6" s="7">
        <v>-62297</v>
      </c>
      <c r="I6" s="7">
        <v>-62780</v>
      </c>
      <c r="J6" s="8">
        <v>-65040</v>
      </c>
      <c r="K6" s="9">
        <v>-64569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s="3" customFormat="1" x14ac:dyDescent="0.25">
      <c r="A7" s="1" t="s">
        <v>7</v>
      </c>
      <c r="B7" s="7">
        <v>2481</v>
      </c>
      <c r="C7" s="7">
        <v>4283</v>
      </c>
      <c r="D7" s="7">
        <v>7419</v>
      </c>
      <c r="E7" s="7">
        <v>12480</v>
      </c>
      <c r="F7" s="7">
        <v>8705</v>
      </c>
      <c r="G7" s="7">
        <v>5406</v>
      </c>
      <c r="H7" s="7">
        <v>5889</v>
      </c>
      <c r="I7" s="7">
        <v>4478</v>
      </c>
      <c r="J7" s="8">
        <v>7829</v>
      </c>
      <c r="K7" s="9">
        <v>8401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s="3" customFormat="1" x14ac:dyDescent="0.25">
      <c r="A8" s="1" t="s">
        <v>8</v>
      </c>
      <c r="B8" s="7">
        <v>-3525</v>
      </c>
      <c r="C8" s="7">
        <v>-7545</v>
      </c>
      <c r="D8" s="7">
        <v>-7190</v>
      </c>
      <c r="E8" s="7">
        <v>-7964</v>
      </c>
      <c r="F8" s="7">
        <v>-6747</v>
      </c>
      <c r="G8" s="7">
        <v>-8005</v>
      </c>
      <c r="H8" s="7">
        <v>-3287</v>
      </c>
      <c r="I8" s="7">
        <v>-5600</v>
      </c>
      <c r="J8" s="8">
        <v>-6228</v>
      </c>
      <c r="K8" s="9">
        <v>-8227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s="3" customFormat="1" x14ac:dyDescent="0.25">
      <c r="A9" s="1" t="s">
        <v>9</v>
      </c>
      <c r="B9" s="7">
        <v>1215</v>
      </c>
      <c r="C9" s="7" t="s">
        <v>1</v>
      </c>
      <c r="D9" s="7" t="s">
        <v>1</v>
      </c>
      <c r="E9" s="7" t="s">
        <v>1</v>
      </c>
      <c r="F9" s="7">
        <v>1311</v>
      </c>
      <c r="G9" s="7" t="s">
        <v>1</v>
      </c>
      <c r="H9" s="7">
        <v>15</v>
      </c>
      <c r="I9" s="7" t="s">
        <v>1</v>
      </c>
      <c r="J9" s="8">
        <v>92</v>
      </c>
      <c r="K9" s="7">
        <v>47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s="3" customFormat="1" x14ac:dyDescent="0.25">
      <c r="A10" s="1" t="s">
        <v>10</v>
      </c>
      <c r="B10" s="7">
        <v>-7492</v>
      </c>
      <c r="C10" s="7">
        <v>-8488</v>
      </c>
      <c r="D10" s="7">
        <v>-8473</v>
      </c>
      <c r="E10" s="7">
        <v>-7874</v>
      </c>
      <c r="F10" s="7">
        <v>-7429</v>
      </c>
      <c r="G10" s="7">
        <v>-7704</v>
      </c>
      <c r="H10" s="7">
        <v>-7537</v>
      </c>
      <c r="I10" s="7">
        <v>-7188</v>
      </c>
      <c r="J10" s="8">
        <v>-5363</v>
      </c>
      <c r="K10" s="9">
        <v>-6219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s="3" customFormat="1" x14ac:dyDescent="0.25">
      <c r="A11" s="1" t="s">
        <v>11</v>
      </c>
      <c r="B11" s="7">
        <v>-702</v>
      </c>
      <c r="C11" s="7">
        <v>-446</v>
      </c>
      <c r="D11" s="7">
        <v>-198</v>
      </c>
      <c r="E11" s="7">
        <v>-960</v>
      </c>
      <c r="F11" s="7">
        <v>-963</v>
      </c>
      <c r="G11" s="7">
        <v>-3425</v>
      </c>
      <c r="H11" s="7">
        <v>-1926</v>
      </c>
      <c r="I11" s="7">
        <v>-543</v>
      </c>
      <c r="J11" s="8">
        <v>-1308</v>
      </c>
      <c r="K11" s="9">
        <v>-860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s="3" customFormat="1" x14ac:dyDescent="0.25">
      <c r="A12" s="1" t="s">
        <v>12</v>
      </c>
      <c r="B12" s="10">
        <v>-908</v>
      </c>
      <c r="C12" s="10">
        <v>-995</v>
      </c>
      <c r="D12" s="10">
        <v>-1356</v>
      </c>
      <c r="E12" s="10">
        <v>-2447</v>
      </c>
      <c r="F12" s="10">
        <v>-3088</v>
      </c>
      <c r="G12" s="10">
        <v>-2570</v>
      </c>
      <c r="H12" s="10">
        <v>-2725</v>
      </c>
      <c r="I12" s="10">
        <v>-3337</v>
      </c>
      <c r="J12" s="11">
        <v>-1975</v>
      </c>
      <c r="K12" s="9">
        <v>-1297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s="3" customFormat="1" x14ac:dyDescent="0.25">
      <c r="A13" s="1" t="s">
        <v>13</v>
      </c>
      <c r="B13" s="10">
        <v>32317</v>
      </c>
      <c r="C13" s="10">
        <v>70770</v>
      </c>
      <c r="D13" s="10">
        <v>52377</v>
      </c>
      <c r="E13" s="10">
        <v>5733</v>
      </c>
      <c r="F13" s="10">
        <v>52602</v>
      </c>
      <c r="G13" s="10">
        <v>37653</v>
      </c>
      <c r="H13" s="10">
        <v>67310</v>
      </c>
      <c r="I13" s="10">
        <v>-68768</v>
      </c>
      <c r="J13" s="11">
        <v>-58344</v>
      </c>
      <c r="K13" s="12">
        <f>SUM(K3:K12)</f>
        <v>-123784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s="2" customFormat="1" x14ac:dyDescent="0.25">
      <c r="A14" s="1" t="s">
        <v>14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s="3" customFormat="1" x14ac:dyDescent="0.25">
      <c r="A15" s="1" t="s">
        <v>15</v>
      </c>
      <c r="B15" s="10">
        <v>-6266</v>
      </c>
      <c r="C15" s="10">
        <v>-15717</v>
      </c>
      <c r="D15" s="10">
        <v>-39227</v>
      </c>
      <c r="E15" s="10">
        <v>-61982</v>
      </c>
      <c r="F15" s="10">
        <v>-35960</v>
      </c>
      <c r="G15" s="10">
        <v>-23737</v>
      </c>
      <c r="H15" s="10">
        <v>-17792</v>
      </c>
      <c r="I15" s="10">
        <v>-14217</v>
      </c>
      <c r="J15" s="11">
        <v>-19991</v>
      </c>
      <c r="K15" s="11">
        <v>-24364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s="3" customFormat="1" x14ac:dyDescent="0.25">
      <c r="A16" s="1" t="s">
        <v>16</v>
      </c>
      <c r="B16" s="10">
        <v>167</v>
      </c>
      <c r="C16" s="10">
        <v>163</v>
      </c>
      <c r="D16" s="10">
        <v>520</v>
      </c>
      <c r="E16" s="10">
        <v>244</v>
      </c>
      <c r="F16" s="10">
        <v>427</v>
      </c>
      <c r="G16" s="10">
        <v>4106</v>
      </c>
      <c r="H16" s="10">
        <v>439</v>
      </c>
      <c r="I16" s="10">
        <v>733</v>
      </c>
      <c r="J16" s="11">
        <v>5186</v>
      </c>
      <c r="K16" s="13">
        <v>630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s="3" customFormat="1" x14ac:dyDescent="0.25">
      <c r="A17" s="1" t="s">
        <v>17</v>
      </c>
      <c r="B17" s="7">
        <v>-841</v>
      </c>
      <c r="C17" s="7">
        <v>-582</v>
      </c>
      <c r="D17" s="7">
        <v>-1739</v>
      </c>
      <c r="E17" s="7">
        <v>-1450</v>
      </c>
      <c r="F17" s="7">
        <v>-990</v>
      </c>
      <c r="G17" s="7">
        <v>-2336</v>
      </c>
      <c r="H17" s="7">
        <v>-4794</v>
      </c>
      <c r="I17" s="7">
        <v>-4010</v>
      </c>
      <c r="J17" s="8">
        <v>-2541</v>
      </c>
      <c r="K17" s="7">
        <v>-3478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s="3" customFormat="1" x14ac:dyDescent="0.25">
      <c r="A18" s="1" t="s">
        <v>18</v>
      </c>
      <c r="B18" s="7" t="s">
        <v>1</v>
      </c>
      <c r="C18" s="7" t="s">
        <v>1</v>
      </c>
      <c r="D18" s="7" t="s">
        <v>1</v>
      </c>
      <c r="E18" s="7" t="s">
        <v>1</v>
      </c>
      <c r="F18" s="7" t="s">
        <v>1</v>
      </c>
      <c r="G18" s="7">
        <v>-1005</v>
      </c>
      <c r="H18" s="7" t="s">
        <v>1</v>
      </c>
      <c r="I18" s="7" t="s">
        <v>1</v>
      </c>
      <c r="J18" s="8">
        <v>-8</v>
      </c>
      <c r="K18" s="7" t="s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s="3" customFormat="1" x14ac:dyDescent="0.25">
      <c r="A19" s="1" t="s">
        <v>19</v>
      </c>
      <c r="B19" s="10">
        <v>-1526</v>
      </c>
      <c r="C19" s="10">
        <v>-1394</v>
      </c>
      <c r="D19" s="10">
        <v>-1895</v>
      </c>
      <c r="E19" s="10">
        <v>-3389</v>
      </c>
      <c r="F19" s="10">
        <v>-2169</v>
      </c>
      <c r="G19" s="10">
        <v>-2886</v>
      </c>
      <c r="H19" s="10">
        <v>-2109</v>
      </c>
      <c r="I19" s="10">
        <v>-2194</v>
      </c>
      <c r="J19" s="11">
        <v>-1645</v>
      </c>
      <c r="K19" s="11">
        <v>-2330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s="3" customFormat="1" x14ac:dyDescent="0.25">
      <c r="A20" s="1" t="s">
        <v>20</v>
      </c>
      <c r="B20" s="7">
        <v>195</v>
      </c>
      <c r="C20" s="7">
        <v>1085</v>
      </c>
      <c r="D20" s="7">
        <v>804</v>
      </c>
      <c r="E20" s="7">
        <v>26</v>
      </c>
      <c r="F20" s="7">
        <v>4934</v>
      </c>
      <c r="G20" s="7">
        <v>482</v>
      </c>
      <c r="H20" s="7">
        <v>581</v>
      </c>
      <c r="I20" s="7">
        <v>2543</v>
      </c>
      <c r="J20" s="8">
        <v>731</v>
      </c>
      <c r="K20" s="8">
        <v>907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s="3" customFormat="1" x14ac:dyDescent="0.25">
      <c r="A21" s="1" t="s">
        <v>21</v>
      </c>
      <c r="B21" s="7" t="s">
        <v>1</v>
      </c>
      <c r="C21" s="7" t="s">
        <v>1</v>
      </c>
      <c r="D21" s="7">
        <v>80</v>
      </c>
      <c r="E21" s="7">
        <v>167</v>
      </c>
      <c r="F21" s="7">
        <v>206</v>
      </c>
      <c r="G21" s="7">
        <v>59</v>
      </c>
      <c r="H21" s="7">
        <v>8</v>
      </c>
      <c r="I21" s="7">
        <v>56</v>
      </c>
      <c r="J21" s="8">
        <v>148</v>
      </c>
      <c r="K21" s="8">
        <v>97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s="3" customFormat="1" x14ac:dyDescent="0.25">
      <c r="A22" s="1" t="s">
        <v>22</v>
      </c>
      <c r="B22" s="7">
        <v>192</v>
      </c>
      <c r="C22" s="7">
        <v>-16555</v>
      </c>
      <c r="D22" s="7">
        <v>-7674</v>
      </c>
      <c r="E22" s="7">
        <v>-134</v>
      </c>
      <c r="F22" s="7">
        <v>-3146</v>
      </c>
      <c r="G22" s="7">
        <v>-7</v>
      </c>
      <c r="H22" s="7">
        <v>-15604</v>
      </c>
      <c r="I22" s="7">
        <v>-6110</v>
      </c>
      <c r="J22" s="8">
        <v>-44211</v>
      </c>
      <c r="K22" s="8">
        <v>-1287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s="3" customFormat="1" x14ac:dyDescent="0.25">
      <c r="A23" s="1" t="s">
        <v>23</v>
      </c>
      <c r="B23" s="10" t="s">
        <v>1</v>
      </c>
      <c r="C23" s="10" t="s">
        <v>1</v>
      </c>
      <c r="D23" s="10" t="s">
        <v>1</v>
      </c>
      <c r="E23" s="10">
        <v>-294</v>
      </c>
      <c r="F23" s="10">
        <v>-494</v>
      </c>
      <c r="G23" s="10" t="s">
        <v>1</v>
      </c>
      <c r="H23" s="10" t="s">
        <v>1</v>
      </c>
      <c r="I23" s="10" t="s">
        <v>1</v>
      </c>
      <c r="J23" s="11">
        <v>-1424</v>
      </c>
      <c r="K23" s="11">
        <v>-227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s="3" customFormat="1" x14ac:dyDescent="0.25">
      <c r="A24" s="1" t="s">
        <v>24</v>
      </c>
      <c r="B24" s="7" t="s">
        <v>1</v>
      </c>
      <c r="C24" s="7" t="s">
        <v>1</v>
      </c>
      <c r="D24" s="7" t="s">
        <v>1</v>
      </c>
      <c r="E24" s="7">
        <v>-583</v>
      </c>
      <c r="F24" s="7">
        <v>-1033</v>
      </c>
      <c r="G24" s="7">
        <v>-8135</v>
      </c>
      <c r="H24" s="7">
        <v>-8135</v>
      </c>
      <c r="I24" s="7">
        <v>-2531</v>
      </c>
      <c r="J24" s="10" t="s">
        <v>1</v>
      </c>
      <c r="K24" s="10">
        <v>7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3" customFormat="1" x14ac:dyDescent="0.25">
      <c r="A25" s="1" t="s">
        <v>25</v>
      </c>
      <c r="B25" s="10">
        <v>-391</v>
      </c>
      <c r="C25" s="10">
        <v>1633</v>
      </c>
      <c r="D25" s="10">
        <v>476</v>
      </c>
      <c r="E25" s="10">
        <v>1144</v>
      </c>
      <c r="F25" s="10">
        <v>3814</v>
      </c>
      <c r="G25" s="10">
        <v>-2826</v>
      </c>
      <c r="H25" s="10">
        <v>-2826</v>
      </c>
      <c r="I25" s="10">
        <v>-21935</v>
      </c>
      <c r="J25" s="11">
        <v>-9762</v>
      </c>
      <c r="K25" s="11">
        <v>-2146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s="3" customFormat="1" x14ac:dyDescent="0.25">
      <c r="A26" s="1" t="s">
        <v>26</v>
      </c>
      <c r="B26" s="7">
        <v>592</v>
      </c>
      <c r="C26" s="7" t="s">
        <v>1</v>
      </c>
      <c r="D26" s="7" t="s">
        <v>1</v>
      </c>
      <c r="E26" s="7">
        <v>-24</v>
      </c>
      <c r="F26" s="7" t="s">
        <v>1</v>
      </c>
      <c r="G26" s="7">
        <v>6274</v>
      </c>
      <c r="H26" s="7">
        <v>7831</v>
      </c>
      <c r="I26" s="7" t="s">
        <v>1</v>
      </c>
      <c r="J26" s="8"/>
      <c r="K26" s="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s="3" customFormat="1" x14ac:dyDescent="0.25">
      <c r="A27" s="1" t="s">
        <v>27</v>
      </c>
      <c r="B27" s="10">
        <v>-18619</v>
      </c>
      <c r="C27" s="10">
        <v>-46779</v>
      </c>
      <c r="D27" s="10">
        <v>-80615</v>
      </c>
      <c r="E27" s="10">
        <v>-17223</v>
      </c>
      <c r="F27" s="10">
        <v>-15153</v>
      </c>
      <c r="G27" s="10">
        <v>-18635</v>
      </c>
      <c r="H27" s="10">
        <v>-13390</v>
      </c>
      <c r="I27" s="10">
        <v>-1903</v>
      </c>
      <c r="J27" s="11">
        <v>-102761</v>
      </c>
      <c r="K27" s="11">
        <v>-30289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s="3" customFormat="1" x14ac:dyDescent="0.25">
      <c r="A28" s="1" t="s">
        <v>28</v>
      </c>
      <c r="B28" s="7">
        <v>3999</v>
      </c>
      <c r="C28" s="7">
        <v>23402</v>
      </c>
      <c r="D28" s="7">
        <v>61476</v>
      </c>
      <c r="E28" s="7">
        <v>18945</v>
      </c>
      <c r="F28" s="7">
        <v>22192</v>
      </c>
      <c r="G28" s="7">
        <v>12305</v>
      </c>
      <c r="H28" s="7">
        <v>25902</v>
      </c>
      <c r="I28" s="7">
        <v>20274</v>
      </c>
      <c r="J28" s="8">
        <v>100773</v>
      </c>
      <c r="K28" s="8">
        <v>22677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s="3" customFormat="1" x14ac:dyDescent="0.25">
      <c r="A29" s="1" t="s">
        <v>29</v>
      </c>
      <c r="B29" s="7">
        <v>-2346</v>
      </c>
      <c r="C29" s="7">
        <v>-125</v>
      </c>
      <c r="D29" s="7">
        <v>-1526</v>
      </c>
      <c r="E29" s="7">
        <v>-1388</v>
      </c>
      <c r="F29" s="7">
        <v>-1719</v>
      </c>
      <c r="G29" s="7">
        <v>-1025</v>
      </c>
      <c r="H29" s="7">
        <v>-3215</v>
      </c>
      <c r="I29" s="7">
        <v>-1187</v>
      </c>
      <c r="J29" s="8">
        <v>-2631</v>
      </c>
      <c r="K29" s="8">
        <v>-7460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s="3" customFormat="1" x14ac:dyDescent="0.25">
      <c r="A30" s="1" t="s">
        <v>30</v>
      </c>
      <c r="B30" s="7">
        <v>94</v>
      </c>
      <c r="C30" s="7">
        <v>1044</v>
      </c>
      <c r="D30" s="7">
        <v>1605</v>
      </c>
      <c r="E30" s="7">
        <v>1256</v>
      </c>
      <c r="F30" s="7">
        <v>1706</v>
      </c>
      <c r="G30" s="7">
        <v>864</v>
      </c>
      <c r="H30" s="7">
        <v>1965</v>
      </c>
      <c r="I30" s="7">
        <v>741</v>
      </c>
      <c r="J30" s="8">
        <v>164</v>
      </c>
      <c r="K30" s="8">
        <v>5134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s="3" customFormat="1" x14ac:dyDescent="0.25">
      <c r="A31" s="1" t="s">
        <v>31</v>
      </c>
      <c r="B31" s="7">
        <v>923</v>
      </c>
      <c r="C31" s="7">
        <v>1723</v>
      </c>
      <c r="D31" s="7">
        <v>4161</v>
      </c>
      <c r="E31" s="7">
        <v>4847</v>
      </c>
      <c r="F31" s="7">
        <v>2453</v>
      </c>
      <c r="G31" s="7">
        <v>3715</v>
      </c>
      <c r="H31" s="7">
        <v>2796</v>
      </c>
      <c r="I31" s="7">
        <v>2486</v>
      </c>
      <c r="J31" s="8">
        <v>1218</v>
      </c>
      <c r="K31" s="8">
        <v>1005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s="3" customFormat="1" x14ac:dyDescent="0.25">
      <c r="A32" s="1" t="s">
        <v>32</v>
      </c>
      <c r="B32" s="7">
        <v>166</v>
      </c>
      <c r="C32" s="7" t="s">
        <v>1</v>
      </c>
      <c r="D32" s="7">
        <v>203</v>
      </c>
      <c r="E32" s="7" t="s">
        <v>1</v>
      </c>
      <c r="F32" s="7" t="s">
        <v>1</v>
      </c>
      <c r="G32" s="7" t="s">
        <v>1</v>
      </c>
      <c r="H32" s="7" t="s">
        <v>1</v>
      </c>
      <c r="I32" s="7" t="s">
        <v>1</v>
      </c>
      <c r="J32" s="7" t="s">
        <v>1</v>
      </c>
      <c r="K32" s="7" t="s">
        <v>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s="3" customFormat="1" x14ac:dyDescent="0.25">
      <c r="A33" s="1" t="s">
        <v>33</v>
      </c>
      <c r="B33" s="7">
        <v>85</v>
      </c>
      <c r="C33" s="7">
        <v>106</v>
      </c>
      <c r="D33" s="7">
        <v>80</v>
      </c>
      <c r="E33" s="7" t="s">
        <v>1</v>
      </c>
      <c r="F33" s="7" t="s">
        <v>1</v>
      </c>
      <c r="G33" s="7" t="s">
        <v>1</v>
      </c>
      <c r="H33" s="7" t="s">
        <v>1</v>
      </c>
      <c r="I33" s="7" t="s">
        <v>1</v>
      </c>
      <c r="J33" s="7" t="s">
        <v>1</v>
      </c>
      <c r="K33" s="7" t="s">
        <v>1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s="3" customFormat="1" x14ac:dyDescent="0.25">
      <c r="A34" s="1" t="s">
        <v>34</v>
      </c>
      <c r="B34" s="7">
        <v>-23576</v>
      </c>
      <c r="C34" s="7">
        <v>-51996</v>
      </c>
      <c r="D34" s="7">
        <v>-64506</v>
      </c>
      <c r="E34" s="7">
        <v>-59838</v>
      </c>
      <c r="F34" s="7">
        <v>-24995</v>
      </c>
      <c r="G34" s="7">
        <v>-27426</v>
      </c>
      <c r="H34" s="7">
        <v>-32899</v>
      </c>
      <c r="I34" s="7">
        <v>-6862</v>
      </c>
      <c r="J34" s="8">
        <v>-76807</v>
      </c>
      <c r="K34" s="8">
        <v>-41178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2" customFormat="1" x14ac:dyDescent="0.25">
      <c r="A35" s="1" t="s">
        <v>35</v>
      </c>
      <c r="B35" s="10"/>
      <c r="C35" s="10"/>
      <c r="D35" s="10"/>
      <c r="E35" s="10"/>
      <c r="F35" s="10"/>
      <c r="G35" s="10"/>
      <c r="H35" s="10"/>
      <c r="I35" s="10"/>
      <c r="J35" s="11"/>
      <c r="K35" s="1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3" customFormat="1" x14ac:dyDescent="0.25">
      <c r="A36" s="1" t="s">
        <v>36</v>
      </c>
      <c r="B36" s="10">
        <v>11725</v>
      </c>
      <c r="C36" s="10">
        <v>143302</v>
      </c>
      <c r="D36" s="10">
        <v>63340</v>
      </c>
      <c r="E36" s="10">
        <v>49430</v>
      </c>
      <c r="F36" s="10">
        <v>57550</v>
      </c>
      <c r="G36" s="10">
        <v>22739</v>
      </c>
      <c r="H36" s="10">
        <v>23059</v>
      </c>
      <c r="I36" s="10">
        <v>32201</v>
      </c>
      <c r="J36" s="11">
        <v>18920</v>
      </c>
      <c r="K36" s="11">
        <v>50838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s="3" customFormat="1" x14ac:dyDescent="0.25">
      <c r="A37" s="1" t="s">
        <v>37</v>
      </c>
      <c r="B37" s="7">
        <v>-8051</v>
      </c>
      <c r="C37" s="7">
        <v>-116841</v>
      </c>
      <c r="D37" s="7">
        <v>-49900</v>
      </c>
      <c r="E37" s="7">
        <v>-37460</v>
      </c>
      <c r="F37" s="7">
        <v>-56723</v>
      </c>
      <c r="G37" s="7">
        <v>-14624</v>
      </c>
      <c r="H37" s="7">
        <v>-49397</v>
      </c>
      <c r="I37" s="7">
        <v>-58790</v>
      </c>
      <c r="J37" s="8">
        <v>-7354</v>
      </c>
      <c r="K37" s="8">
        <v>-1959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s="3" customFormat="1" x14ac:dyDescent="0.25">
      <c r="A38" s="1" t="s">
        <v>38</v>
      </c>
      <c r="B38" s="7">
        <v>158176</v>
      </c>
      <c r="C38" s="7" t="s">
        <v>53</v>
      </c>
      <c r="D38" s="7">
        <v>41380</v>
      </c>
      <c r="E38" s="7">
        <v>45507</v>
      </c>
      <c r="F38" s="7">
        <v>11689</v>
      </c>
      <c r="G38" s="7">
        <v>4106</v>
      </c>
      <c r="H38" s="7">
        <v>4993</v>
      </c>
      <c r="I38" s="7">
        <v>2694</v>
      </c>
      <c r="J38" s="8">
        <v>39288</v>
      </c>
      <c r="K38" s="8">
        <v>6197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s="3" customFormat="1" x14ac:dyDescent="0.25">
      <c r="A39" s="1" t="s">
        <v>39</v>
      </c>
      <c r="B39" s="7">
        <v>-159931</v>
      </c>
      <c r="C39" s="7">
        <v>-21141</v>
      </c>
      <c r="D39" s="7">
        <v>-33619</v>
      </c>
      <c r="E39" s="7">
        <v>-4832</v>
      </c>
      <c r="F39" s="7">
        <v>-15147</v>
      </c>
      <c r="G39" s="7">
        <v>-10160</v>
      </c>
      <c r="H39" s="7">
        <v>-13003</v>
      </c>
      <c r="I39" s="7">
        <v>-15838</v>
      </c>
      <c r="J39" s="8">
        <v>-12261</v>
      </c>
      <c r="K39" s="8">
        <v>-14977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1:47" s="3" customFormat="1" x14ac:dyDescent="0.25">
      <c r="A40" s="1" t="s">
        <v>40</v>
      </c>
      <c r="B40" s="7" t="s">
        <v>54</v>
      </c>
      <c r="C40" s="7" t="s">
        <v>1</v>
      </c>
      <c r="D40" s="7" t="s">
        <v>1</v>
      </c>
      <c r="E40" s="7" t="s">
        <v>1</v>
      </c>
      <c r="F40" s="7">
        <v>726</v>
      </c>
      <c r="G40" s="7">
        <v>483</v>
      </c>
      <c r="H40" s="7">
        <v>590</v>
      </c>
      <c r="I40" s="7">
        <v>779</v>
      </c>
      <c r="J40" s="8">
        <v>233</v>
      </c>
      <c r="K40" s="8">
        <v>84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s="3" customFormat="1" x14ac:dyDescent="0.25">
      <c r="A41" s="1" t="s">
        <v>41</v>
      </c>
      <c r="B41" s="7">
        <v>-1041</v>
      </c>
      <c r="C41" s="7" t="s">
        <v>1</v>
      </c>
      <c r="D41" s="7">
        <v>-24</v>
      </c>
      <c r="E41" s="7" t="s">
        <v>1</v>
      </c>
      <c r="F41" s="7" t="s">
        <v>1</v>
      </c>
      <c r="G41" s="7">
        <v>-710</v>
      </c>
      <c r="H41" s="7">
        <v>-311</v>
      </c>
      <c r="I41" s="7">
        <v>-190</v>
      </c>
      <c r="J41" s="8">
        <v>-710</v>
      </c>
      <c r="K41" s="8">
        <v>-248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7" s="3" customFormat="1" x14ac:dyDescent="0.25">
      <c r="A42" s="1" t="s">
        <v>42</v>
      </c>
      <c r="B42" s="7" t="s">
        <v>1</v>
      </c>
      <c r="C42" s="7">
        <v>-2392</v>
      </c>
      <c r="D42" s="7">
        <v>-6740</v>
      </c>
      <c r="E42" s="7">
        <v>-2131</v>
      </c>
      <c r="F42" s="7">
        <v>-5964</v>
      </c>
      <c r="G42" s="7">
        <v>-1264</v>
      </c>
      <c r="H42" s="7">
        <v>-448</v>
      </c>
      <c r="I42" s="7">
        <v>-852</v>
      </c>
      <c r="J42" s="8">
        <v>-17026</v>
      </c>
      <c r="K42" s="8">
        <v>-861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1:47" s="3" customFormat="1" x14ac:dyDescent="0.25">
      <c r="A43" s="1" t="s">
        <v>43</v>
      </c>
      <c r="B43" s="7">
        <v>-1036</v>
      </c>
      <c r="C43" s="7">
        <v>-381</v>
      </c>
      <c r="D43" s="7">
        <v>-1239</v>
      </c>
      <c r="E43" s="7">
        <v>-1578</v>
      </c>
      <c r="F43" s="7">
        <v>-2606</v>
      </c>
      <c r="G43" s="7">
        <v>-1661</v>
      </c>
      <c r="H43" s="7">
        <v>-1208</v>
      </c>
      <c r="I43" s="7">
        <v>-2304</v>
      </c>
      <c r="J43" s="8">
        <v>-2564</v>
      </c>
      <c r="K43" s="8">
        <v>-1257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1:47" s="3" customFormat="1" x14ac:dyDescent="0.25">
      <c r="A44" s="1" t="s">
        <v>44</v>
      </c>
      <c r="B44" s="7">
        <v>-1199</v>
      </c>
      <c r="C44" s="7">
        <v>-924</v>
      </c>
      <c r="D44" s="7">
        <v>-12814</v>
      </c>
      <c r="E44" s="7">
        <v>-11672</v>
      </c>
      <c r="F44" s="7">
        <v>-10942</v>
      </c>
      <c r="G44" s="7">
        <v>-8811</v>
      </c>
      <c r="H44" s="7">
        <v>-10</v>
      </c>
      <c r="I44" s="7">
        <v>-12085</v>
      </c>
      <c r="J44" s="8">
        <v>-15478</v>
      </c>
      <c r="K44" s="8">
        <v>-22613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1:47" x14ac:dyDescent="0.25">
      <c r="A45" s="1" t="s">
        <v>45</v>
      </c>
      <c r="B45" s="10" t="s">
        <v>1</v>
      </c>
      <c r="C45" s="10" t="s">
        <v>1</v>
      </c>
      <c r="D45" s="10">
        <v>904</v>
      </c>
      <c r="E45" s="10">
        <v>1906</v>
      </c>
      <c r="F45" s="10">
        <v>3786</v>
      </c>
      <c r="G45" s="10">
        <v>-11769</v>
      </c>
      <c r="H45" s="10">
        <v>-3983</v>
      </c>
      <c r="I45" s="10" t="s">
        <v>1</v>
      </c>
      <c r="J45" s="11"/>
      <c r="K45" s="11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</row>
    <row r="46" spans="1:47" s="3" customFormat="1" x14ac:dyDescent="0.25">
      <c r="A46" s="1" t="s">
        <v>46</v>
      </c>
      <c r="B46" s="14">
        <v>-503</v>
      </c>
      <c r="C46" s="14">
        <v>-494</v>
      </c>
      <c r="D46" s="14">
        <v>-1133</v>
      </c>
      <c r="E46" s="14">
        <v>-958</v>
      </c>
      <c r="F46" s="14">
        <v>-1498</v>
      </c>
      <c r="G46" s="14">
        <v>-95</v>
      </c>
      <c r="H46" s="15">
        <v>-69</v>
      </c>
      <c r="I46" s="15">
        <v>-2212</v>
      </c>
      <c r="J46" s="16">
        <v>-1745</v>
      </c>
      <c r="K46" s="16">
        <v>-2205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1:47" x14ac:dyDescent="0.25">
      <c r="A47" s="1" t="s">
        <v>47</v>
      </c>
      <c r="B47" s="14">
        <v>295</v>
      </c>
      <c r="C47" s="14" t="s">
        <v>1</v>
      </c>
      <c r="D47" s="14">
        <v>-860</v>
      </c>
      <c r="E47" s="14" t="s">
        <v>1</v>
      </c>
      <c r="F47" s="14" t="s">
        <v>1</v>
      </c>
      <c r="G47" s="14" t="s">
        <v>1</v>
      </c>
      <c r="H47" s="14" t="s">
        <v>1</v>
      </c>
      <c r="I47" s="14" t="s">
        <v>1</v>
      </c>
      <c r="J47" s="17"/>
      <c r="K47" s="1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1:47" x14ac:dyDescent="0.25">
      <c r="A48" s="1" t="s">
        <v>48</v>
      </c>
      <c r="B48" s="10">
        <v>-1565</v>
      </c>
      <c r="C48" s="10">
        <v>9452</v>
      </c>
      <c r="D48" s="10">
        <v>155</v>
      </c>
      <c r="E48" s="10">
        <v>38212</v>
      </c>
      <c r="F48" s="10">
        <v>-16274</v>
      </c>
      <c r="G48" s="10">
        <v>-11535</v>
      </c>
      <c r="H48" s="10">
        <v>-36596</v>
      </c>
      <c r="I48" s="10">
        <v>74855</v>
      </c>
      <c r="J48" s="11">
        <v>135426</v>
      </c>
      <c r="K48" s="11">
        <v>166477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1:47" x14ac:dyDescent="0.25">
      <c r="A49" s="1" t="s">
        <v>49</v>
      </c>
      <c r="B49" s="10" t="s">
        <v>1</v>
      </c>
      <c r="C49" s="10" t="s">
        <v>1</v>
      </c>
      <c r="D49" s="10">
        <v>-860</v>
      </c>
      <c r="E49" s="10">
        <v>-575</v>
      </c>
      <c r="F49" s="10">
        <v>-484</v>
      </c>
      <c r="G49" s="10" t="s">
        <v>1</v>
      </c>
      <c r="H49" s="10" t="s">
        <v>1</v>
      </c>
      <c r="I49" s="10" t="s">
        <v>1</v>
      </c>
      <c r="J49" s="11"/>
      <c r="K49" s="11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1:47" x14ac:dyDescent="0.25">
      <c r="A50" s="18" t="s">
        <v>50</v>
      </c>
      <c r="B50" s="19">
        <v>7176</v>
      </c>
      <c r="C50" s="19">
        <v>28226</v>
      </c>
      <c r="D50" s="19">
        <v>-12834</v>
      </c>
      <c r="E50" s="19">
        <v>-16468</v>
      </c>
      <c r="F50" s="19">
        <v>10840</v>
      </c>
      <c r="G50" s="19">
        <v>-1308</v>
      </c>
      <c r="H50" s="19">
        <v>-2185</v>
      </c>
      <c r="I50" s="19">
        <v>-775</v>
      </c>
      <c r="J50" s="19">
        <v>275</v>
      </c>
      <c r="K50" s="19">
        <v>1515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1:47" x14ac:dyDescent="0.25">
      <c r="A51" s="18" t="s">
        <v>51</v>
      </c>
      <c r="B51" s="19">
        <v>9667</v>
      </c>
      <c r="C51" s="19">
        <v>16843</v>
      </c>
      <c r="D51" s="19">
        <v>45069</v>
      </c>
      <c r="E51" s="19">
        <v>32235</v>
      </c>
      <c r="F51" s="19">
        <v>15767</v>
      </c>
      <c r="G51" s="19">
        <v>26607</v>
      </c>
      <c r="H51" s="19">
        <v>25299</v>
      </c>
      <c r="I51" s="19">
        <v>23114</v>
      </c>
      <c r="J51" s="19">
        <v>22339</v>
      </c>
      <c r="K51" s="19">
        <v>22614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1:47" x14ac:dyDescent="0.25">
      <c r="A52" s="18" t="s">
        <v>52</v>
      </c>
      <c r="B52" s="19">
        <v>16843</v>
      </c>
      <c r="C52" s="19">
        <v>45069</v>
      </c>
      <c r="D52" s="19">
        <v>32235</v>
      </c>
      <c r="E52" s="19">
        <v>15767</v>
      </c>
      <c r="F52" s="19">
        <v>26607</v>
      </c>
      <c r="G52" s="19">
        <v>25299</v>
      </c>
      <c r="H52" s="19">
        <v>23114</v>
      </c>
      <c r="I52" s="19">
        <v>22339</v>
      </c>
      <c r="J52" s="19">
        <v>22614</v>
      </c>
      <c r="K52" s="19">
        <v>24129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47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1:47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1:47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Cash</vt:lpstr>
      <vt:lpstr>Cash!Tab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2019-05-07T12:15:02Z</dcterms:modified>
</cp:coreProperties>
</file>