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filterPrivacy="1" defaultThemeVersion="124226"/>
  <xr:revisionPtr revIDLastSave="0" documentId="8_{53D437D5-549B-4E1C-9294-CBC092BE67F2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Q3" sheetId="4" r:id="rId1"/>
  </sheets>
  <definedNames>
    <definedName name="Tab" comment="GRID_TUPLAS_HEADER" localSheetId="0">'Q3'!$A$1:$I$38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8" i="4" l="1"/>
  <c r="C38" i="4"/>
  <c r="D38" i="4"/>
  <c r="E38" i="4"/>
  <c r="F38" i="4"/>
  <c r="G38" i="4"/>
  <c r="H38" i="4"/>
  <c r="I38" i="4"/>
</calcChain>
</file>

<file path=xl/sharedStrings.xml><?xml version="1.0" encoding="utf-8"?>
<sst xmlns="http://schemas.openxmlformats.org/spreadsheetml/2006/main" count="42" uniqueCount="38">
  <si>
    <t>Description_bg</t>
  </si>
  <si>
    <t>-</t>
  </si>
  <si>
    <t>ПРИХОДИ </t>
  </si>
  <si>
    <t>ДРУГИ ДОХОДИ/(ЗАГУБИ) ОТ ДЕЙНОСТТА, НЕТНО</t>
  </si>
  <si>
    <t>ИЗМЕНЕНИЕ НА НАЛИЧНОСТИТЕ ОТ ПРОДУКЦИЯ И НЕЗАВЪРШЕНО ПРОИЗВОДСТВО</t>
  </si>
  <si>
    <t>РАЗХОДИ ЗА ВЪНШНИ УСЛУГИ</t>
  </si>
  <si>
    <t>РАЗХОДИ ЗА ПЕРСОНАЛА</t>
  </si>
  <si>
    <t>РАЗХОДИ ЗА АМОРТИЗАЦИЯ</t>
  </si>
  <si>
    <t>БАЛАНСОВА СТОЙНОСТ НА ПРОДАДЕНИ СТОКИ</t>
  </si>
  <si>
    <t>ДРУГИ РАЗХОДИ ЗА ДЕЙНОСТТА</t>
  </si>
  <si>
    <t>ПЕЧАЛБА ОТ ОПЕРАТИВНА ДЕЙНОСТ</t>
  </si>
  <si>
    <t>ПЕЧАЛБА ОТ ОПЕРАТИВНА ДЕЙНОСТ / ПРИХОДИ</t>
  </si>
  <si>
    <t>ФИНАНСОВИ ПРИХОДИ</t>
  </si>
  <si>
    <t>ФИНАНСОВИ РАЗХОДИ</t>
  </si>
  <si>
    <t>ФИНАНСОВИ ПРИХОДИ/(РАЗХОДИ), НЕТНО</t>
  </si>
  <si>
    <t>ПЕЧАЛБА ПРЕДИ ДАНЪК ВЪРХУ ПЕЧАЛБАТА</t>
  </si>
  <si>
    <t>РАЗХОД ЗА ДАНЪК ВЪРХУ ПЕЧАЛБАТА</t>
  </si>
  <si>
    <t>ДРУГИ КОМПОНЕНТИ НА ВСЕОБХВАТНИЯ ДОХОД:</t>
  </si>
  <si>
    <t>КУРСОВИ РАЗЛИКИ ОТ ПРЕИЗЧИСЛЯВАНЕ НА ЧУЖДЕСТРАННИ ДЕЙНОСТИ</t>
  </si>
  <si>
    <t>ДРУГ ВСЕОБХВАТЕН ДОХОД ЗА ГОДИНАТА, НЕТНО ОТ ДАНЪК</t>
  </si>
  <si>
    <t>НЕТНА ПЕЧАЛБА ЗА ГОДИНАТА, ОТНАСЯЩА СЕ КЪМ: </t>
  </si>
  <si>
    <t>ПРИТЕЖАТЕЛИТЕ НА СОБСТВЕНИЯ КАПИТАЛ НА ДРУЖЕСТВОТО - МАЙКА</t>
  </si>
  <si>
    <t>НЕКОНТРОЛИРАЩО УЧАСТИЕ </t>
  </si>
  <si>
    <t>ОБЩ ВСЕОБХВАТЕН ДОХОД, ОТНАСЯЩ СЕ КЪМ:</t>
  </si>
  <si>
    <t>ЦЕНА НА АКЦИЯ</t>
  </si>
  <si>
    <t>РАЗХОДИ ЗА МАТЕРИАЛИ</t>
  </si>
  <si>
    <t>НЕТНА ПЕЧАЛБА ЗА ПЕРИОДА / ПРИХОДИ</t>
  </si>
  <si>
    <t>НЕТНА ПЕЧАЛБА ЗА ПЕРИОДА</t>
  </si>
  <si>
    <t>ОБЩО ВСЕОБХВАТЕН ДОХОД ЗА ПЕРИОДА</t>
  </si>
  <si>
    <t> 449</t>
  </si>
  <si>
    <t>НЕТНА ПЕЧАЛБА НА АКЦИЯ   </t>
  </si>
  <si>
    <t>СЪОТНОШЕНИЕ ЦЕНА КЪМ НЕТНА ПЕЧАЛБА НА АКЦИЯ</t>
  </si>
  <si>
    <t xml:space="preserve">НЕТНА ПРОМЯНА В СПРАВЕДЛИВАТА СТОЙНОСТ НА ДРУГИ ДЪЛГОСРОЧНИ КАПИТАЛОВИ ИНВЕСТИЦИИ </t>
  </si>
  <si>
    <t>ПОСЛЕДВАЩИ ПРЕОЦЕНКИ НА ИМОТИ, МАШИНИ И ОБОРУДВАНЕ</t>
  </si>
  <si>
    <t>ПЕЧАЛБА (ЗАГУБA) ОТ АСОЦИИРАНИ И СЪВМЕСТНИ ДРУЖЕСТВА</t>
  </si>
  <si>
    <t>ПЕЧАЛБА (ЗАГУБА) ОТ ПРИДОБИВАНЕ НА И ОСВОБОЖДАВАНЕ ОТ ДЪЩЕРНИ ДРУЖЕСТВА</t>
  </si>
  <si>
    <t>EBITDA</t>
  </si>
  <si>
    <t>EBITDA / ПРИХОДИ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</si>
</sst>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\(#,##0\)"/>
    <numFmt numFmtId="165" formatCode="#,##0.00;\(#,##0.00\)"/>
    <numFmt numFmtId="166" formatCode="#,##0.000;\(#,##0.000\)"/>
    <numFmt numFmtId="167" formatCode="0.0%"/>
    <numFmt numFmtId="168" formatCode="_-* #,##0.00\ _л_в_._-;\-* #,##0.00\ _л_в_._-;_-* &quot;-&quot;??\ _л_в_.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  <font>
      <b/>
      <sz val="9.6"/>
      <color theme="1"/>
      <name val="Open Sans"/>
      <family val="2"/>
    </font>
    <font>
      <sz val="9.6"/>
      <color theme="1"/>
      <name val="Open Sans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Hebar"/>
      <family val="2"/>
    </font>
    <font>
      <sz val="12"/>
      <name val="Hebar"/>
      <charset val="204"/>
    </font>
    <font>
      <sz val="8"/>
      <name val="Arial"/>
      <family val="2"/>
    </font>
    <font>
      <sz val="11"/>
      <color indexed="8"/>
      <name val="Times New Roman"/>
      <family val="2"/>
    </font>
    <font>
      <sz val="11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7" fillId="0" borderId="0"/>
    <xf numFmtId="0" fontId="17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7" fillId="0" borderId="0"/>
    <xf numFmtId="0" fontId="9" fillId="0" borderId="0"/>
    <xf numFmtId="0" fontId="14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2" fillId="0" borderId="0"/>
    <xf numFmtId="0" fontId="15" fillId="0" borderId="0"/>
  </cellStyleXfs>
  <cellXfs count="36">
    <xf numFmtId="0" fontId="0" fillId="0" borderId="0" xfId="0"/>
    <xf numFmtId="0" fontId="2" fillId="2" borderId="1" xfId="0" applyNumberFormat="1" applyFont="1" applyFill="1" applyBorder="1" applyAlignment="1"/>
    <xf numFmtId="0" fontId="0" fillId="0" borderId="1" xfId="0" applyNumberFormat="1" applyBorder="1"/>
    <xf numFmtId="0" fontId="0" fillId="0" borderId="1" xfId="0" applyNumberFormat="1" applyFill="1" applyBorder="1"/>
    <xf numFmtId="0" fontId="2" fillId="3" borderId="3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vertical="center" wrapText="1"/>
    </xf>
    <xf numFmtId="164" fontId="3" fillId="4" borderId="2" xfId="0" applyNumberFormat="1" applyFont="1" applyFill="1" applyBorder="1" applyAlignment="1">
      <alignment vertical="center" wrapText="1"/>
    </xf>
    <xf numFmtId="164" fontId="4" fillId="4" borderId="2" xfId="0" applyNumberFormat="1" applyFont="1" applyFill="1" applyBorder="1" applyAlignment="1">
      <alignment vertical="center" wrapText="1"/>
    </xf>
    <xf numFmtId="166" fontId="3" fillId="4" borderId="1" xfId="0" applyNumberFormat="1" applyFont="1" applyFill="1" applyBorder="1" applyAlignment="1">
      <alignment vertical="center" wrapText="1"/>
    </xf>
    <xf numFmtId="166" fontId="4" fillId="4" borderId="1" xfId="0" applyNumberFormat="1" applyFont="1" applyFill="1" applyBorder="1" applyAlignment="1">
      <alignment vertical="center" wrapText="1"/>
    </xf>
    <xf numFmtId="164" fontId="6" fillId="4" borderId="2" xfId="0" applyNumberFormat="1" applyFont="1" applyFill="1" applyBorder="1" applyAlignment="1">
      <alignment vertical="center" wrapText="1"/>
    </xf>
    <xf numFmtId="0" fontId="8" fillId="0" borderId="1" xfId="0" applyFont="1" applyBorder="1"/>
    <xf numFmtId="164" fontId="3" fillId="4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4" fillId="4" borderId="2" xfId="0" applyNumberFormat="1" applyFont="1" applyFill="1" applyBorder="1" applyAlignment="1">
      <alignment horizontal="right" vertical="center" wrapText="1"/>
    </xf>
    <xf numFmtId="164" fontId="3" fillId="4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164" fontId="4" fillId="0" borderId="1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vertical="center" wrapText="1"/>
    </xf>
    <xf numFmtId="167" fontId="4" fillId="0" borderId="2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165" fontId="3" fillId="0" borderId="1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166" fontId="3" fillId="0" borderId="1" xfId="0" applyNumberFormat="1" applyFont="1" applyFill="1" applyBorder="1" applyAlignment="1">
      <alignment vertical="center" wrapText="1"/>
    </xf>
    <xf numFmtId="166" fontId="3" fillId="0" borderId="2" xfId="0" applyNumberFormat="1" applyFont="1" applyFill="1" applyBorder="1" applyAlignment="1">
      <alignment vertical="center" wrapText="1"/>
    </xf>
    <xf numFmtId="165" fontId="5" fillId="0" borderId="2" xfId="0" applyNumberFormat="1" applyFont="1" applyFill="1" applyBorder="1" applyAlignment="1">
      <alignment vertical="center" wrapText="1"/>
    </xf>
    <xf numFmtId="167" fontId="4" fillId="0" borderId="2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wrapText="1"/>
    </xf>
  </cellXfs>
  <cellStyles count="36">
    <cellStyle name="Comma 2" xfId="3" xr:uid="{EAC336CE-5C97-4FC2-ABA1-3D99F905A193}"/>
    <cellStyle name="Comma 2 2" xfId="4" xr:uid="{59EDFFBE-53E5-4522-8A58-F3AD79C459DA}"/>
    <cellStyle name="Comma 2 2 2" xfId="5" xr:uid="{F11A3F92-9F74-4829-8BD2-59E692C9EEFD}"/>
    <cellStyle name="Comma 3" xfId="6" xr:uid="{74023CA6-768B-45B1-90C1-FCE15FC0F29D}"/>
    <cellStyle name="Comma 3 2" xfId="7" xr:uid="{27E9E293-EF5D-44AF-93D2-1C1A118968D8}"/>
    <cellStyle name="Comma 3 3" xfId="8" xr:uid="{40EEDA4A-04E5-45CE-BA2E-EB9C74B61605}"/>
    <cellStyle name="Comma 3 4" xfId="9" xr:uid="{AB053EF5-5BA4-4F52-A451-723D5BDB34BA}"/>
    <cellStyle name="Comma 4" xfId="10" xr:uid="{5A98F60D-17E7-41E7-8A20-A2291A409376}"/>
    <cellStyle name="Comma 5" xfId="11" xr:uid="{D24AA62D-B531-4AB9-8000-E1D930E2D941}"/>
    <cellStyle name="Comma 6" xfId="2" xr:uid="{2DEAFC28-C119-471E-B5F4-75CAF21DC865}"/>
    <cellStyle name="Hyperlink 2" xfId="12" xr:uid="{DD64523A-843A-4DCE-946C-5691B0BF863D}"/>
    <cellStyle name="Normal" xfId="0" builtinId="0"/>
    <cellStyle name="Normal 10" xfId="13" xr:uid="{57743B43-5F0E-4C9D-A597-3C2A4BA37501}"/>
    <cellStyle name="Normal 11" xfId="1" xr:uid="{527FE7D8-310A-49B7-92C1-69CF049EBB92}"/>
    <cellStyle name="Normal 2" xfId="14" xr:uid="{8F32518C-56FA-4249-8520-CEFAC203458C}"/>
    <cellStyle name="Normal 2 10" xfId="15" xr:uid="{A66E19D5-3D78-40E2-BD15-42CEEA25A064}"/>
    <cellStyle name="Normal 2 2" xfId="16" xr:uid="{551FF32A-F769-4F01-9C6A-4A0B7F71CC13}"/>
    <cellStyle name="Normal 2 2 2" xfId="17" xr:uid="{1B528E1F-0AEF-45A0-9885-AA8D9AA0E9E9}"/>
    <cellStyle name="Normal 2 3" xfId="18" xr:uid="{ED0C906B-EB7A-435B-8200-F14D92166912}"/>
    <cellStyle name="Normal 3" xfId="19" xr:uid="{40E6AD02-1558-4253-9C8E-18437EC4449F}"/>
    <cellStyle name="Normal 4" xfId="20" xr:uid="{F705324F-A885-4ED9-B4A4-2840056DCF96}"/>
    <cellStyle name="Normal 5" xfId="21" xr:uid="{740DC67E-9D6B-49EA-A056-06F2A296DAE6}"/>
    <cellStyle name="Normal 6" xfId="22" xr:uid="{FB966C13-8A81-4A14-858C-6FCF25625A8A}"/>
    <cellStyle name="Normal 6 2" xfId="23" xr:uid="{FC15E120-6476-4202-B2CA-14F8C60D74A5}"/>
    <cellStyle name="Normal 7" xfId="24" xr:uid="{0DCCD442-5571-4731-9CED-D02BDB5CA7C8}"/>
    <cellStyle name="Normal 8" xfId="25" xr:uid="{7A4A862A-757B-4CE6-AC4F-BD18FE34355E}"/>
    <cellStyle name="Normal 8 2" xfId="26" xr:uid="{481EA0C2-FEFA-404A-A4FA-B35341229B64}"/>
    <cellStyle name="Normal 8 3" xfId="27" xr:uid="{A99B0F10-DC57-4D9B-B85A-E83514C3220F}"/>
    <cellStyle name="Normal 9" xfId="28" xr:uid="{60361AFF-000D-44F7-989E-51D95154DEB2}"/>
    <cellStyle name="Percent 2" xfId="30" xr:uid="{8F32853A-0D92-434F-9F0A-E7A38523C6CD}"/>
    <cellStyle name="Percent 3" xfId="31" xr:uid="{E5DF9C51-599C-4A85-BE60-89100EC03933}"/>
    <cellStyle name="Percent 3 2" xfId="32" xr:uid="{97E3E7F3-4113-4CB4-AE6A-A0FFEED832DE}"/>
    <cellStyle name="Percent 3 3" xfId="33" xr:uid="{2A619DD3-BD2E-4C70-8E53-429D3869277D}"/>
    <cellStyle name="Percent 4" xfId="29" xr:uid="{5020EE2F-35B5-491A-A7BB-9A22E56187A1}"/>
    <cellStyle name="Обычный 2" xfId="34" xr:uid="{6F86734A-F824-4A4E-BD3C-09DFB4C80284}"/>
    <cellStyle name="Обычный_8" xfId="35" xr:uid="{E8D91FB3-7D2A-445F-A677-80DC20AE418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tabSelected="1" zoomScale="90" zoomScaleNormal="90" workbookViewId="0">
      <selection activeCell="A3" sqref="A3"/>
    </sheetView>
  </sheetViews>
  <sheetFormatPr defaultRowHeight="15"/>
  <cols>
    <col min="1" max="1" width="74.140625" customWidth="1"/>
    <col min="2" max="2" width="10.85546875" bestFit="1" customWidth="1"/>
    <col min="3" max="4" width="11.85546875" customWidth="1"/>
    <col min="5" max="5" width="11.7109375" bestFit="1" customWidth="1"/>
    <col min="6" max="6" width="13.5703125" bestFit="1" customWidth="1"/>
    <col min="7" max="9" width="13.5703125" customWidth="1"/>
  </cols>
  <sheetData>
    <row r="1" spans="1:9">
      <c r="A1" s="1" t="s">
        <v>0</v>
      </c>
      <c r="B1" s="4">
        <v>2014</v>
      </c>
      <c r="C1" s="4">
        <v>2015</v>
      </c>
      <c r="D1" s="4">
        <v>2016</v>
      </c>
      <c r="E1" s="4">
        <v>2017</v>
      </c>
      <c r="F1" s="4">
        <v>2018</v>
      </c>
      <c r="G1" s="4">
        <v>2019</v>
      </c>
      <c r="H1" s="4">
        <v>2020</v>
      </c>
      <c r="I1" s="4">
        <v>2021</v>
      </c>
    </row>
    <row r="2" spans="1:9">
      <c r="A2" s="2" t="s">
        <v>2</v>
      </c>
      <c r="B2" s="5">
        <v>617722</v>
      </c>
      <c r="C2" s="5">
        <v>647601</v>
      </c>
      <c r="D2" s="5">
        <v>638390</v>
      </c>
      <c r="E2" s="5">
        <v>719711</v>
      </c>
      <c r="F2" s="8">
        <v>860863</v>
      </c>
      <c r="G2" s="8">
        <v>924776</v>
      </c>
      <c r="H2" s="8">
        <v>1018446</v>
      </c>
      <c r="I2" s="8">
        <v>1179329</v>
      </c>
    </row>
    <row r="3" spans="1:9">
      <c r="A3" s="2" t="s">
        <v>3</v>
      </c>
      <c r="B3" s="5">
        <v>-6687</v>
      </c>
      <c r="C3" s="5">
        <v>-3505</v>
      </c>
      <c r="D3" s="5">
        <v>3783</v>
      </c>
      <c r="E3" s="5">
        <v>3284</v>
      </c>
      <c r="F3" s="8">
        <v>7686</v>
      </c>
      <c r="G3" s="8">
        <v>11584</v>
      </c>
      <c r="H3" s="8">
        <v>7599</v>
      </c>
      <c r="I3" s="8">
        <v>9640</v>
      </c>
    </row>
    <row r="4" spans="1:9">
      <c r="A4" s="2" t="s">
        <v>4</v>
      </c>
      <c r="B4" s="5">
        <v>6264</v>
      </c>
      <c r="C4" s="5">
        <v>2127</v>
      </c>
      <c r="D4" s="5">
        <v>-2383</v>
      </c>
      <c r="E4" s="5">
        <v>4337</v>
      </c>
      <c r="F4" s="8">
        <v>4435</v>
      </c>
      <c r="G4" s="8">
        <v>-1207</v>
      </c>
      <c r="H4" s="8">
        <v>9357</v>
      </c>
      <c r="I4" s="8">
        <v>-4494</v>
      </c>
    </row>
    <row r="5" spans="1:9">
      <c r="A5" s="2" t="s">
        <v>25</v>
      </c>
      <c r="B5" s="5">
        <v>-68824</v>
      </c>
      <c r="C5" s="5">
        <v>-61492</v>
      </c>
      <c r="D5" s="5">
        <v>-57989</v>
      </c>
      <c r="E5" s="5">
        <v>-67662</v>
      </c>
      <c r="F5" s="8">
        <v>-65012</v>
      </c>
      <c r="G5" s="8">
        <v>-66766</v>
      </c>
      <c r="H5" s="8">
        <v>-67016</v>
      </c>
      <c r="I5" s="8">
        <v>-57444</v>
      </c>
    </row>
    <row r="6" spans="1:9">
      <c r="A6" s="2" t="s">
        <v>5</v>
      </c>
      <c r="B6" s="5">
        <v>-47238</v>
      </c>
      <c r="C6" s="5">
        <v>-48270</v>
      </c>
      <c r="D6" s="5">
        <v>-41036</v>
      </c>
      <c r="E6" s="5">
        <v>-44924</v>
      </c>
      <c r="F6" s="8">
        <v>-53841</v>
      </c>
      <c r="G6" s="8">
        <v>-54290</v>
      </c>
      <c r="H6" s="8">
        <v>-55823</v>
      </c>
      <c r="I6" s="8">
        <v>-50823</v>
      </c>
    </row>
    <row r="7" spans="1:9">
      <c r="A7" s="2" t="s">
        <v>6</v>
      </c>
      <c r="B7" s="5">
        <v>-59348</v>
      </c>
      <c r="C7" s="5">
        <v>-60499</v>
      </c>
      <c r="D7" s="5">
        <v>-65003</v>
      </c>
      <c r="E7" s="5">
        <v>-72326</v>
      </c>
      <c r="F7" s="8">
        <v>-88697</v>
      </c>
      <c r="G7" s="8">
        <v>-94691</v>
      </c>
      <c r="H7" s="8">
        <v>-95200</v>
      </c>
      <c r="I7" s="8">
        <v>-111209</v>
      </c>
    </row>
    <row r="8" spans="1:9">
      <c r="A8" s="2" t="s">
        <v>7</v>
      </c>
      <c r="B8" s="5">
        <v>-21294</v>
      </c>
      <c r="C8" s="5">
        <v>-19603</v>
      </c>
      <c r="D8" s="5">
        <v>-20129</v>
      </c>
      <c r="E8" s="5">
        <v>-23019</v>
      </c>
      <c r="F8" s="8">
        <v>-24770</v>
      </c>
      <c r="G8" s="8">
        <v>-32614</v>
      </c>
      <c r="H8" s="8">
        <v>-32741</v>
      </c>
      <c r="I8" s="8">
        <v>-40559</v>
      </c>
    </row>
    <row r="9" spans="1:9">
      <c r="A9" s="2" t="s">
        <v>8</v>
      </c>
      <c r="B9" s="5">
        <v>-377355</v>
      </c>
      <c r="C9" s="5">
        <v>-421510</v>
      </c>
      <c r="D9" s="5">
        <v>-418001</v>
      </c>
      <c r="E9" s="5">
        <v>-470612</v>
      </c>
      <c r="F9" s="8">
        <v>-600237</v>
      </c>
      <c r="G9" s="8">
        <v>-639664</v>
      </c>
      <c r="H9" s="8">
        <v>-742556</v>
      </c>
      <c r="I9" s="8">
        <v>-864214</v>
      </c>
    </row>
    <row r="10" spans="1:9">
      <c r="A10" s="2" t="s">
        <v>9</v>
      </c>
      <c r="B10" s="5">
        <v>-6935</v>
      </c>
      <c r="C10" s="5">
        <v>-5203</v>
      </c>
      <c r="D10" s="5">
        <v>-5466</v>
      </c>
      <c r="E10" s="5">
        <v>-5233</v>
      </c>
      <c r="F10" s="8">
        <v>-6258</v>
      </c>
      <c r="G10" s="8">
        <v>-6139</v>
      </c>
      <c r="H10" s="8">
        <v>-9248</v>
      </c>
      <c r="I10" s="8">
        <v>-5035</v>
      </c>
    </row>
    <row r="11" spans="1:9">
      <c r="A11" s="2" t="s">
        <v>10</v>
      </c>
      <c r="B11" s="5">
        <v>36305</v>
      </c>
      <c r="C11" s="5">
        <v>29646</v>
      </c>
      <c r="D11" s="5">
        <v>31896</v>
      </c>
      <c r="E11" s="5">
        <v>43556</v>
      </c>
      <c r="F11" s="8">
        <v>34169</v>
      </c>
      <c r="G11" s="8">
        <v>40989</v>
      </c>
      <c r="H11" s="8">
        <v>32818</v>
      </c>
      <c r="I11" s="8">
        <v>55191</v>
      </c>
    </row>
    <row r="12" spans="1:9" s="18" customFormat="1">
      <c r="A12" s="3" t="s">
        <v>36</v>
      </c>
      <c r="B12" s="19">
        <v>57599</v>
      </c>
      <c r="C12" s="19">
        <v>49249</v>
      </c>
      <c r="D12" s="19">
        <v>52025</v>
      </c>
      <c r="E12" s="19">
        <v>66575</v>
      </c>
      <c r="F12" s="20">
        <v>58939</v>
      </c>
      <c r="G12" s="20">
        <v>73603</v>
      </c>
      <c r="H12" s="20">
        <v>65559</v>
      </c>
      <c r="I12" s="20">
        <v>95750</v>
      </c>
    </row>
    <row r="13" spans="1:9" s="18" customFormat="1">
      <c r="A13" s="3" t="s">
        <v>37</v>
      </c>
      <c r="B13" s="21">
        <v>0.09</v>
      </c>
      <c r="C13" s="21">
        <v>0.08</v>
      </c>
      <c r="D13" s="21">
        <v>0.08</v>
      </c>
      <c r="E13" s="21">
        <v>0.09</v>
      </c>
      <c r="F13" s="22">
        <v>6.8000000000000005E-2</v>
      </c>
      <c r="G13" s="22">
        <v>0.08</v>
      </c>
      <c r="H13" s="34">
        <v>6.4000000000000001E-2</v>
      </c>
      <c r="I13" s="34">
        <v>8.1000000000000003E-2</v>
      </c>
    </row>
    <row r="14" spans="1:9" s="18" customFormat="1">
      <c r="A14" s="3" t="s">
        <v>11</v>
      </c>
      <c r="B14" s="21">
        <v>0.06</v>
      </c>
      <c r="C14" s="21">
        <v>0.05</v>
      </c>
      <c r="D14" s="21">
        <v>0.05</v>
      </c>
      <c r="E14" s="21">
        <v>0.06</v>
      </c>
      <c r="F14" s="22">
        <v>0.04</v>
      </c>
      <c r="G14" s="34">
        <v>4.3999999999999997E-2</v>
      </c>
      <c r="H14" s="34">
        <v>3.2000000000000001E-2</v>
      </c>
      <c r="I14" s="34">
        <v>4.7E-2</v>
      </c>
    </row>
    <row r="15" spans="1:9" s="18" customFormat="1">
      <c r="A15" s="3" t="s">
        <v>26</v>
      </c>
      <c r="B15" s="21">
        <v>0.04</v>
      </c>
      <c r="C15" s="21">
        <v>0.04</v>
      </c>
      <c r="D15" s="21">
        <v>0.05</v>
      </c>
      <c r="E15" s="21">
        <v>0.05</v>
      </c>
      <c r="F15" s="22">
        <v>3.3000000000000002E-2</v>
      </c>
      <c r="G15" s="34">
        <v>0.04</v>
      </c>
      <c r="H15" s="34">
        <v>1.7000000000000001E-2</v>
      </c>
      <c r="I15" s="34">
        <v>4.4999999999999998E-2</v>
      </c>
    </row>
    <row r="16" spans="1:9">
      <c r="A16" s="2" t="s">
        <v>12</v>
      </c>
      <c r="B16" s="6">
        <v>3798</v>
      </c>
      <c r="C16" s="6">
        <v>11807</v>
      </c>
      <c r="D16" s="6">
        <v>4679</v>
      </c>
      <c r="E16" s="11">
        <v>6.6349999999999998</v>
      </c>
      <c r="F16" s="9">
        <v>3415</v>
      </c>
      <c r="G16" s="9">
        <v>5573</v>
      </c>
      <c r="H16" s="9">
        <v>3478</v>
      </c>
      <c r="I16" s="9">
        <v>6340</v>
      </c>
    </row>
    <row r="17" spans="1:9">
      <c r="A17" s="2" t="s">
        <v>13</v>
      </c>
      <c r="B17" s="5">
        <v>-12466</v>
      </c>
      <c r="C17" s="5">
        <v>-11590</v>
      </c>
      <c r="D17" s="5">
        <v>-9972</v>
      </c>
      <c r="E17" s="10">
        <v>-10.127000000000001</v>
      </c>
      <c r="F17" s="8">
        <v>-6526</v>
      </c>
      <c r="G17" s="8">
        <v>-9585</v>
      </c>
      <c r="H17" s="8">
        <v>-15553</v>
      </c>
      <c r="I17" s="8">
        <v>-9631</v>
      </c>
    </row>
    <row r="18" spans="1:9">
      <c r="A18" s="2" t="s">
        <v>14</v>
      </c>
      <c r="B18" s="5">
        <v>-8668</v>
      </c>
      <c r="C18" s="5">
        <v>217</v>
      </c>
      <c r="D18" s="5">
        <v>-5293</v>
      </c>
      <c r="E18" s="10">
        <v>-3.7810000000000001</v>
      </c>
      <c r="F18" s="8">
        <v>-3111</v>
      </c>
      <c r="G18" s="8">
        <v>-4012</v>
      </c>
      <c r="H18" s="8">
        <v>-12075</v>
      </c>
      <c r="I18" s="8">
        <v>-3291</v>
      </c>
    </row>
    <row r="19" spans="1:9" s="18" customFormat="1">
      <c r="A19" s="13" t="s">
        <v>34</v>
      </c>
      <c r="B19" s="25">
        <v>-303</v>
      </c>
      <c r="C19" s="25">
        <v>55</v>
      </c>
      <c r="D19" s="25">
        <v>-367</v>
      </c>
      <c r="E19" s="25">
        <v>-228</v>
      </c>
      <c r="F19" s="26">
        <v>957</v>
      </c>
      <c r="G19" s="26">
        <v>1620</v>
      </c>
      <c r="H19" s="26">
        <v>2355</v>
      </c>
      <c r="I19" s="26">
        <v>7837</v>
      </c>
    </row>
    <row r="20" spans="1:9" s="18" customFormat="1" ht="30">
      <c r="A20" s="35" t="s">
        <v>35</v>
      </c>
      <c r="B20" s="25" t="s">
        <v>1</v>
      </c>
      <c r="C20" s="25">
        <v>395</v>
      </c>
      <c r="D20" s="27">
        <v>12866</v>
      </c>
      <c r="E20" s="25">
        <v>1101</v>
      </c>
      <c r="F20" s="26" t="s">
        <v>1</v>
      </c>
      <c r="G20" s="26">
        <v>4595</v>
      </c>
      <c r="H20" s="26" t="s">
        <v>1</v>
      </c>
      <c r="I20" s="26">
        <v>1249</v>
      </c>
    </row>
    <row r="21" spans="1:9">
      <c r="A21" s="13" t="s">
        <v>15</v>
      </c>
      <c r="B21" s="14">
        <v>27455</v>
      </c>
      <c r="C21" s="14">
        <v>30313</v>
      </c>
      <c r="D21" s="14">
        <v>39102</v>
      </c>
      <c r="E21" s="14">
        <v>40648</v>
      </c>
      <c r="F21" s="17">
        <v>32015</v>
      </c>
      <c r="G21" s="17">
        <v>42515</v>
      </c>
      <c r="H21" s="17">
        <v>22026</v>
      </c>
      <c r="I21" s="17">
        <v>58936</v>
      </c>
    </row>
    <row r="22" spans="1:9">
      <c r="A22" s="13" t="s">
        <v>16</v>
      </c>
      <c r="B22" s="15">
        <v>-4226</v>
      </c>
      <c r="C22" s="15">
        <v>-5915</v>
      </c>
      <c r="D22" s="15">
        <v>-6049</v>
      </c>
      <c r="E22" s="15">
        <v>-6416</v>
      </c>
      <c r="F22" s="16">
        <v>-3645</v>
      </c>
      <c r="G22" s="16">
        <v>-5648</v>
      </c>
      <c r="H22" s="16">
        <v>-4512</v>
      </c>
      <c r="I22" s="16">
        <v>-5439</v>
      </c>
    </row>
    <row r="23" spans="1:9">
      <c r="A23" s="13" t="s">
        <v>27</v>
      </c>
      <c r="B23" s="14">
        <v>23229</v>
      </c>
      <c r="C23" s="14">
        <v>24398</v>
      </c>
      <c r="D23" s="14">
        <v>33053</v>
      </c>
      <c r="E23" s="14">
        <v>34232</v>
      </c>
      <c r="F23" s="17">
        <v>28370</v>
      </c>
      <c r="G23" s="17">
        <v>36867</v>
      </c>
      <c r="H23" s="17">
        <v>17514</v>
      </c>
      <c r="I23" s="17">
        <v>53497</v>
      </c>
    </row>
    <row r="24" spans="1:9">
      <c r="A24" s="13" t="s">
        <v>17</v>
      </c>
      <c r="B24" s="15"/>
      <c r="C24" s="15"/>
      <c r="D24" s="15"/>
      <c r="E24" s="15"/>
      <c r="F24" s="16"/>
      <c r="G24" s="16"/>
      <c r="H24" s="16"/>
      <c r="I24" s="16"/>
    </row>
    <row r="25" spans="1:9" s="18" customFormat="1" ht="30.75" customHeight="1">
      <c r="A25" s="35" t="s">
        <v>32</v>
      </c>
      <c r="B25" s="25">
        <v>445</v>
      </c>
      <c r="C25" s="25" t="s">
        <v>29</v>
      </c>
      <c r="D25" s="25">
        <v>-84</v>
      </c>
      <c r="E25" s="25">
        <v>2052</v>
      </c>
      <c r="F25" s="26">
        <v>-1441</v>
      </c>
      <c r="G25" s="26">
        <v>-299</v>
      </c>
      <c r="H25" s="26">
        <v>-647</v>
      </c>
      <c r="I25" s="26">
        <v>66</v>
      </c>
    </row>
    <row r="26" spans="1:9" s="18" customFormat="1">
      <c r="A26" s="13" t="s">
        <v>33</v>
      </c>
      <c r="B26" s="23"/>
      <c r="C26" s="23"/>
      <c r="D26" s="23"/>
      <c r="E26" s="23"/>
      <c r="F26" s="24"/>
      <c r="G26" s="24">
        <v>41</v>
      </c>
      <c r="H26" s="24"/>
      <c r="I26" s="24">
        <v>-68</v>
      </c>
    </row>
    <row r="27" spans="1:9">
      <c r="A27" s="2" t="s">
        <v>18</v>
      </c>
      <c r="B27" s="5">
        <v>-1134</v>
      </c>
      <c r="C27" s="5">
        <v>833</v>
      </c>
      <c r="D27" s="5">
        <v>2530</v>
      </c>
      <c r="E27" s="5">
        <v>-704</v>
      </c>
      <c r="F27" s="8">
        <v>39</v>
      </c>
      <c r="G27" s="8">
        <v>4267</v>
      </c>
      <c r="H27" s="8">
        <v>-1429</v>
      </c>
      <c r="I27" s="8">
        <v>1963</v>
      </c>
    </row>
    <row r="28" spans="1:9">
      <c r="A28" s="2" t="s">
        <v>19</v>
      </c>
      <c r="B28" s="5">
        <v>-689</v>
      </c>
      <c r="C28" s="5">
        <v>1282</v>
      </c>
      <c r="D28" s="5">
        <v>2446</v>
      </c>
      <c r="E28" s="5">
        <v>1326</v>
      </c>
      <c r="F28" s="8">
        <v>-1405</v>
      </c>
      <c r="G28" s="8">
        <v>3968</v>
      </c>
      <c r="H28" s="8">
        <v>-2113</v>
      </c>
      <c r="I28" s="8">
        <v>1961</v>
      </c>
    </row>
    <row r="29" spans="1:9">
      <c r="A29" s="2" t="s">
        <v>28</v>
      </c>
      <c r="B29" s="5">
        <v>22540</v>
      </c>
      <c r="C29" s="5">
        <v>25666</v>
      </c>
      <c r="D29" s="5">
        <v>35499</v>
      </c>
      <c r="E29" s="5">
        <v>35558</v>
      </c>
      <c r="F29" s="8">
        <v>26965</v>
      </c>
      <c r="G29" s="8">
        <v>40835</v>
      </c>
      <c r="H29" s="8">
        <v>15401</v>
      </c>
      <c r="I29" s="8">
        <v>55458</v>
      </c>
    </row>
    <row r="30" spans="1:9">
      <c r="A30" s="2" t="s">
        <v>20</v>
      </c>
      <c r="B30" s="5"/>
      <c r="C30" s="5"/>
      <c r="D30" s="5"/>
      <c r="E30" s="5"/>
      <c r="F30" s="8"/>
      <c r="G30" s="8"/>
      <c r="H30" s="8"/>
      <c r="I30" s="8"/>
    </row>
    <row r="31" spans="1:9">
      <c r="A31" s="2" t="s">
        <v>21</v>
      </c>
      <c r="B31" s="5">
        <v>20146</v>
      </c>
      <c r="C31" s="5">
        <v>23859</v>
      </c>
      <c r="D31" s="5">
        <v>31627</v>
      </c>
      <c r="E31" s="5">
        <v>32669</v>
      </c>
      <c r="F31" s="8">
        <v>26954</v>
      </c>
      <c r="G31" s="8">
        <v>33778</v>
      </c>
      <c r="H31" s="8">
        <v>21873</v>
      </c>
      <c r="I31" s="8">
        <v>50528</v>
      </c>
    </row>
    <row r="32" spans="1:9">
      <c r="A32" s="2" t="s">
        <v>22</v>
      </c>
      <c r="B32" s="5">
        <v>3083</v>
      </c>
      <c r="C32" s="5">
        <v>539</v>
      </c>
      <c r="D32" s="5">
        <v>1462</v>
      </c>
      <c r="E32" s="5">
        <v>1563</v>
      </c>
      <c r="F32" s="8">
        <v>1416</v>
      </c>
      <c r="G32" s="8">
        <v>3089</v>
      </c>
      <c r="H32" s="8">
        <v>-4359</v>
      </c>
      <c r="I32" s="8">
        <v>2969</v>
      </c>
    </row>
    <row r="33" spans="1:9">
      <c r="A33" s="2" t="s">
        <v>23</v>
      </c>
      <c r="B33" s="5"/>
      <c r="C33" s="5"/>
      <c r="D33" s="5"/>
      <c r="E33" s="5"/>
      <c r="F33" s="8"/>
      <c r="G33" s="8"/>
      <c r="H33" s="8"/>
      <c r="I33" s="8"/>
    </row>
    <row r="34" spans="1:9">
      <c r="A34" s="2" t="s">
        <v>21</v>
      </c>
      <c r="B34" s="7">
        <v>19798</v>
      </c>
      <c r="C34" s="7">
        <v>26219</v>
      </c>
      <c r="D34" s="7">
        <v>33297</v>
      </c>
      <c r="E34" s="7">
        <v>34997</v>
      </c>
      <c r="F34" s="12">
        <v>26063</v>
      </c>
      <c r="G34" s="12">
        <v>36463</v>
      </c>
      <c r="H34" s="12">
        <v>20534</v>
      </c>
      <c r="I34" s="12">
        <v>52501</v>
      </c>
    </row>
    <row r="35" spans="1:9">
      <c r="A35" s="2" t="s">
        <v>22</v>
      </c>
      <c r="B35" s="7">
        <v>2742</v>
      </c>
      <c r="C35" s="7">
        <v>-553</v>
      </c>
      <c r="D35" s="7">
        <v>2202</v>
      </c>
      <c r="E35" s="7">
        <v>561</v>
      </c>
      <c r="F35" s="12">
        <v>902</v>
      </c>
      <c r="G35" s="12">
        <v>4372</v>
      </c>
      <c r="H35" s="12">
        <v>-5133</v>
      </c>
      <c r="I35" s="12">
        <v>2957</v>
      </c>
    </row>
    <row r="36" spans="1:9" s="18" customFormat="1">
      <c r="A36" s="3" t="s">
        <v>30</v>
      </c>
      <c r="B36" s="28">
        <v>0.16</v>
      </c>
      <c r="C36" s="28">
        <v>0.17199999999999999</v>
      </c>
      <c r="D36" s="28">
        <v>0.23</v>
      </c>
      <c r="E36" s="28">
        <v>0.4</v>
      </c>
      <c r="F36" s="29">
        <v>0.35499999999999998</v>
      </c>
      <c r="G36" s="30">
        <v>0.28000000000000003</v>
      </c>
      <c r="H36" s="30">
        <v>0.59</v>
      </c>
      <c r="I36" s="30">
        <v>0.4</v>
      </c>
    </row>
    <row r="37" spans="1:9" s="18" customFormat="1">
      <c r="A37" s="3" t="s">
        <v>24</v>
      </c>
      <c r="B37" s="31">
        <v>3.88</v>
      </c>
      <c r="C37" s="31">
        <v>2.72</v>
      </c>
      <c r="D37" s="31">
        <v>2.9540000000000002</v>
      </c>
      <c r="E37" s="31">
        <v>4.3686999999999996</v>
      </c>
      <c r="F37" s="32">
        <v>4.0819999999999999</v>
      </c>
      <c r="G37" s="32">
        <v>3.1669999999999998</v>
      </c>
      <c r="H37" s="32">
        <v>3.08</v>
      </c>
      <c r="I37" s="32">
        <v>4.12</v>
      </c>
    </row>
    <row r="38" spans="1:9" s="18" customFormat="1">
      <c r="A38" s="3" t="s">
        <v>31</v>
      </c>
      <c r="B38" s="33">
        <f t="shared" ref="B38:H38" si="0">B37/B36</f>
        <v>24.25</v>
      </c>
      <c r="C38" s="33">
        <f t="shared" si="0"/>
        <v>15.813953488372096</v>
      </c>
      <c r="D38" s="33">
        <f t="shared" si="0"/>
        <v>12.843478260869565</v>
      </c>
      <c r="E38" s="33">
        <f t="shared" si="0"/>
        <v>10.921749999999998</v>
      </c>
      <c r="F38" s="33">
        <f t="shared" si="0"/>
        <v>11.498591549295774</v>
      </c>
      <c r="G38" s="33">
        <f t="shared" si="0"/>
        <v>11.310714285714283</v>
      </c>
      <c r="H38" s="33">
        <f t="shared" si="0"/>
        <v>5.2203389830508478</v>
      </c>
      <c r="I38" s="33">
        <f>I37/I36</f>
        <v>10.299999999999999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Q3</vt:lpstr>
      <vt:lpstr>'Q3'!Tab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2021-11-30T12:17:39Z</dcterms:modified>
</cp:coreProperties>
</file>