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r\Documents\Venika\Venika\таблици.сайт\"/>
    </mc:Choice>
  </mc:AlternateContent>
  <xr:revisionPtr revIDLastSave="0" documentId="13_ncr:1_{4F1EEE67-90B0-4900-90FD-AFC3751E222C}" xr6:coauthVersionLast="47" xr6:coauthVersionMax="47" xr10:uidLastSave="{00000000-0000-0000-0000-000000000000}"/>
  <bookViews>
    <workbookView xWindow="13245" yWindow="1110" windowWidth="14295" windowHeight="13800" xr2:uid="{00000000-000D-0000-FFFF-FFFF00000000}"/>
  </bookViews>
  <sheets>
    <sheet name="B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B11" i="2"/>
  <c r="B10" i="2"/>
  <c r="C10" i="2"/>
  <c r="D10" i="2" l="1"/>
</calcChain>
</file>

<file path=xl/sharedStrings.xml><?xml version="1.0" encoding="utf-8"?>
<sst xmlns="http://schemas.openxmlformats.org/spreadsheetml/2006/main" count="11" uniqueCount="11">
  <si>
    <t>ОБЩО ДЪЛГОВ КАПИТАЛ</t>
  </si>
  <si>
    <t>ЗАЕМИ ОТ БАНКИ</t>
  </si>
  <si>
    <t>ЗАДЪЛЖЕНИЯ ПО ЛИЗИНГ И ФАКТОРИНГ</t>
  </si>
  <si>
    <t>ПАРИЧНИ СРЕДСТВА И ЕКВИВАЛЕНТИ</t>
  </si>
  <si>
    <t>НЕТНА ФИНАНСОВА ЗАДЛЪЖНЯЛОСТ</t>
  </si>
  <si>
    <t>КАПИТАЛ, ПРИНАДЛЕЖАЩ НА АКЦИОНЕРИТЕ НА "СОФАРМА" АД</t>
  </si>
  <si>
    <t>НЕКОНТРОЛИРАЩО УЧАСТИЕ</t>
  </si>
  <si>
    <t>                   13 326</t>
  </si>
  <si>
    <t>ОБЩО СОБСТВЕН КАПИТАЛ</t>
  </si>
  <si>
    <t>НЕТНА ФИНАНСОВА ЗАДЛЪЖНЯЛОСТ / ОБЩО СОБСТВЕН КАПИТАЛ</t>
  </si>
  <si>
    <t>НЕТЕН ДЪЛГ/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</si>
</sst>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6"/>
      <color rgb="FF535353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</fills>
  <borders count="3">
    <border>
      <left/>
      <right/>
      <top/>
      <bottom/>
      <diagonal/>
    </border>
    <border>
      <left style="medium">
        <color rgb="FFE6E6E6"/>
      </left>
      <right style="medium">
        <color rgb="FFE6E6E6"/>
      </right>
      <top style="medium">
        <color rgb="FFEFEFEF"/>
      </top>
      <bottom style="medium">
        <color rgb="FFCCCCCC"/>
      </bottom>
      <diagonal/>
    </border>
    <border>
      <left/>
      <right style="medium">
        <color rgb="FFE6E6E6"/>
      </right>
      <top style="medium">
        <color rgb="FFEFEFEF"/>
      </top>
      <bottom style="medium">
        <color rgb="FFCCCCCC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9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9" fontId="0" fillId="0" borderId="0" xfId="1" applyFont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tabSelected="1" workbookViewId="0">
      <selection activeCell="A22" sqref="A22"/>
    </sheetView>
  </sheetViews>
  <sheetFormatPr defaultColWidth="8.7109375" defaultRowHeight="15" x14ac:dyDescent="0.25"/>
  <cols>
    <col min="1" max="1" width="59.42578125" bestFit="1" customWidth="1"/>
    <col min="2" max="5" width="11.5703125" customWidth="1"/>
    <col min="6" max="6" width="12.28515625" customWidth="1"/>
    <col min="7" max="7" width="9.85546875" bestFit="1" customWidth="1"/>
  </cols>
  <sheetData>
    <row r="1" spans="1:7" ht="15.75" thickBot="1" x14ac:dyDescent="0.3">
      <c r="B1" s="3">
        <v>45657</v>
      </c>
      <c r="C1" s="3">
        <v>45291</v>
      </c>
      <c r="D1" s="3">
        <v>44926</v>
      </c>
      <c r="E1" s="3">
        <v>44561</v>
      </c>
      <c r="F1" s="4">
        <v>44196</v>
      </c>
      <c r="G1" s="4">
        <v>43830</v>
      </c>
    </row>
    <row r="2" spans="1:7" x14ac:dyDescent="0.25">
      <c r="A2" t="s">
        <v>0</v>
      </c>
      <c r="B2" s="1">
        <v>480852</v>
      </c>
      <c r="C2" s="1">
        <v>351551</v>
      </c>
      <c r="D2" s="1">
        <v>283295</v>
      </c>
      <c r="E2" s="1">
        <v>330622</v>
      </c>
      <c r="F2" s="1">
        <v>425329</v>
      </c>
      <c r="G2" s="1">
        <v>414032</v>
      </c>
    </row>
    <row r="3" spans="1:7" x14ac:dyDescent="0.25">
      <c r="A3" t="s">
        <v>1</v>
      </c>
      <c r="B3" s="1">
        <v>371305</v>
      </c>
      <c r="C3" s="1">
        <v>263072</v>
      </c>
      <c r="D3" s="1">
        <v>195872</v>
      </c>
      <c r="E3" s="1">
        <v>269766</v>
      </c>
      <c r="F3" s="1">
        <v>321020</v>
      </c>
      <c r="G3" s="1">
        <v>348391</v>
      </c>
    </row>
    <row r="4" spans="1:7" x14ac:dyDescent="0.25">
      <c r="A4" t="s">
        <v>2</v>
      </c>
      <c r="B4" s="1">
        <v>109547</v>
      </c>
      <c r="C4" s="1">
        <v>88479</v>
      </c>
      <c r="D4" s="1">
        <v>87423</v>
      </c>
      <c r="E4" s="1">
        <v>60856</v>
      </c>
      <c r="F4" s="1">
        <v>104309</v>
      </c>
      <c r="G4" s="1">
        <v>65641</v>
      </c>
    </row>
    <row r="5" spans="1:7" x14ac:dyDescent="0.25">
      <c r="A5" t="s">
        <v>3</v>
      </c>
      <c r="B5" s="1">
        <v>35730</v>
      </c>
      <c r="C5" s="1">
        <v>128879</v>
      </c>
      <c r="D5" s="1">
        <v>19635</v>
      </c>
      <c r="E5" s="1">
        <v>37717</v>
      </c>
      <c r="F5" s="1">
        <v>25139</v>
      </c>
      <c r="G5" s="1">
        <v>27362</v>
      </c>
    </row>
    <row r="6" spans="1:7" x14ac:dyDescent="0.25">
      <c r="A6" t="s">
        <v>4</v>
      </c>
      <c r="B6" s="1">
        <v>445122</v>
      </c>
      <c r="C6" s="1">
        <v>222672</v>
      </c>
      <c r="D6" s="1">
        <v>268979</v>
      </c>
      <c r="E6" s="1">
        <v>292905</v>
      </c>
      <c r="F6" s="1">
        <v>400190</v>
      </c>
      <c r="G6" s="1">
        <v>386670</v>
      </c>
    </row>
    <row r="7" spans="1:7" x14ac:dyDescent="0.25">
      <c r="A7" t="s">
        <v>5</v>
      </c>
      <c r="B7" s="1">
        <v>818105</v>
      </c>
      <c r="C7" s="1">
        <v>738332</v>
      </c>
      <c r="D7" s="1">
        <v>704658</v>
      </c>
      <c r="E7" s="1">
        <v>646975</v>
      </c>
      <c r="F7" s="1">
        <v>553269</v>
      </c>
      <c r="G7" s="1">
        <v>556431</v>
      </c>
    </row>
    <row r="8" spans="1:7" x14ac:dyDescent="0.25">
      <c r="A8" t="s">
        <v>6</v>
      </c>
      <c r="B8" s="1">
        <v>24998</v>
      </c>
      <c r="C8" s="1">
        <v>15294</v>
      </c>
      <c r="D8" s="1">
        <v>11976</v>
      </c>
      <c r="E8" s="1">
        <v>11893</v>
      </c>
      <c r="F8" s="1" t="s">
        <v>7</v>
      </c>
      <c r="G8" s="1">
        <v>19341</v>
      </c>
    </row>
    <row r="9" spans="1:7" x14ac:dyDescent="0.25">
      <c r="A9" t="s">
        <v>8</v>
      </c>
      <c r="B9" s="1">
        <v>843103</v>
      </c>
      <c r="C9" s="1">
        <v>753626</v>
      </c>
      <c r="D9" s="1">
        <v>716634</v>
      </c>
      <c r="E9" s="1">
        <v>658868</v>
      </c>
      <c r="F9" s="1">
        <v>566595</v>
      </c>
      <c r="G9" s="1">
        <v>575772</v>
      </c>
    </row>
    <row r="10" spans="1:7" x14ac:dyDescent="0.25">
      <c r="A10" t="s">
        <v>9</v>
      </c>
      <c r="B10" s="5">
        <f t="shared" ref="B10:C10" si="0">B6/B9</f>
        <v>0.52795684513042895</v>
      </c>
      <c r="C10" s="5">
        <f t="shared" si="0"/>
        <v>0.29546751306350894</v>
      </c>
      <c r="D10" s="5">
        <f>D6/D9</f>
        <v>0.3753366432516459</v>
      </c>
      <c r="E10" s="2">
        <v>0.44</v>
      </c>
      <c r="F10" s="2">
        <v>0.71</v>
      </c>
      <c r="G10" s="2">
        <v>0.67</v>
      </c>
    </row>
    <row r="11" spans="1:7" x14ac:dyDescent="0.25">
      <c r="A11" t="s">
        <v>10</v>
      </c>
      <c r="B11" s="6">
        <f>B6/141126</f>
        <v>3.1540750818417584</v>
      </c>
      <c r="C11" s="6">
        <f>C6/153982</f>
        <v>1.4460911015573248</v>
      </c>
      <c r="D11">
        <v>1.92</v>
      </c>
      <c r="E11">
        <v>2.5099999999999998</v>
      </c>
      <c r="F11">
        <v>4.33</v>
      </c>
      <c r="G11">
        <v>3.72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pagani</dc:creator>
  <cp:lastModifiedBy>Sopharma Investor Relations</cp:lastModifiedBy>
  <dcterms:created xsi:type="dcterms:W3CDTF">2016-06-10T10:30:54Z</dcterms:created>
  <dcterms:modified xsi:type="dcterms:W3CDTF">2025-07-25T06:40:16Z</dcterms:modified>
</cp:coreProperties>
</file>