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0F9E799-DC9B-49F1-B3DC-C7DC3821B610}" xr6:coauthVersionLast="47" xr6:coauthVersionMax="47" xr10:uidLastSave="{00000000-0000-0000-0000-000000000000}"/>
  <bookViews>
    <workbookView xWindow="-110" yWindow="-110" windowWidth="29020" windowHeight="17620" xr2:uid="{00000000-000D-0000-FFFF-FFFF00000000}"/>
  </bookViews>
  <sheets>
    <sheet name="Income" sheetId="2" r:id="rId1"/>
  </sheets>
  <definedNames>
    <definedName name="Tab" comment="GRID_TUPLAS_HEADER" localSheetId="0">Income!$A$1:$L$42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2" l="1"/>
  <c r="K39" i="2"/>
  <c r="L39" i="2"/>
  <c r="L42" i="2"/>
</calcChain>
</file>

<file path=xl/sharedStrings.xml><?xml version="1.0" encoding="utf-8"?>
<sst xmlns="http://schemas.openxmlformats.org/spreadsheetml/2006/main" count="48" uniqueCount="45">
  <si>
    <t>Description_en</t>
  </si>
  <si>
    <t>SALES REVENUES</t>
  </si>
  <si>
    <t>OTHER OPERATING REVENUE/(LOSS), NET</t>
  </si>
  <si>
    <t>CHANGE OF AVAILABLE STOCK OF FINISHED GOODS AND WORK IN PROGRESS</t>
  </si>
  <si>
    <t>MATERIALS</t>
  </si>
  <si>
    <t>EXTERNAL SERVICES</t>
  </si>
  <si>
    <t>EMPLOYEES</t>
  </si>
  <si>
    <t>AMORTIZATION</t>
  </si>
  <si>
    <t>CARRYING AMOUNT OF GOODS SOLD</t>
  </si>
  <si>
    <t>OTHER OPERATING EXPENSES </t>
  </si>
  <si>
    <t>OPERATING PROFIT</t>
  </si>
  <si>
    <t>EBITDA </t>
  </si>
  <si>
    <t>EBITDA  / SALES REVENUES</t>
  </si>
  <si>
    <t>OPERATING PROFIT / SALES REVENUES</t>
  </si>
  <si>
    <t>NET PROFIT FOR THE YEAR / SALES REVENUES</t>
  </si>
  <si>
    <t>FINANCIAL INCOME</t>
  </si>
  <si>
    <t>FINANCIAL EXPENSES</t>
  </si>
  <si>
    <t>FINANCIAL INCOME/(EXPENSES) NET</t>
  </si>
  <si>
    <t>PROFIT/(LOSS) FROM SALE/ PURCHASE OF SUBSIDIARIES, NET</t>
  </si>
  <si>
    <t>PROFIT BEFORE TAX</t>
  </si>
  <si>
    <t>PROFIT TAX</t>
  </si>
  <si>
    <t>NET PROFIT FOR THE YEAR</t>
  </si>
  <si>
    <t>OTHER COMPONENTS OF THE TOTAL INCOME:</t>
  </si>
  <si>
    <t>NET PROFIT FROM REVALUATION OF PROPERTY, PLANT AND EQUIPMENT</t>
  </si>
  <si>
    <t>EXCHANGE RATE DIFFERENCES FROM FOREIGN OPERATIONS</t>
  </si>
  <si>
    <t>INCOME TAX RELATED TO COMPONENTS OF OTHER COPREHENSIVE INCOME</t>
  </si>
  <si>
    <t>OTHER COMPREHENSIVE INCOME FOR THE PERIOD NET OF TAX</t>
  </si>
  <si>
    <t>TOTAL COMPREHENSIVE INCOME FOR THE PERIOD</t>
  </si>
  <si>
    <t>NET PROFIT FOR THE PERIOD, ATTRIBUTABLE TO: </t>
  </si>
  <si>
    <t>EQUITY HOLDERS OF THE PARENT</t>
  </si>
  <si>
    <t>NON-CONTROLLING INTEREST</t>
  </si>
  <si>
    <t>TOTAL COMPREHENSIVE INCOME ATTRIBUTABLE TO:</t>
  </si>
  <si>
    <t>EARNINGS PER SHARE</t>
  </si>
  <si>
    <t>PRICE PER SHARE</t>
  </si>
  <si>
    <t>PRICE PER SHARE/EARNINGS PER SHARE</t>
  </si>
  <si>
    <t>AVERAGE NUMBER OF EMPLOYEES</t>
  </si>
  <si>
    <t>PERSONNEL COSTS / AVERAGE NUMBER OF EMPLOYEES</t>
  </si>
  <si>
    <t>SALES REVENUES / AVERAGE NUMBER OF EMPLOYEES</t>
  </si>
  <si>
    <t>23.54</t>
  </si>
  <si>
    <t>-</t>
  </si>
  <si>
    <t xml:space="preserve">NET CHANGE IN FAIR VALUE OF CAPITAL INVESTMENTS DETERMINED BY ESTIMATING AT FAIR VALUE OTHER COMPREHENSIVE INCOME </t>
  </si>
  <si>
    <t>LOSS/(PROFIT) FROM ASSOCIATED COMPANIES AND JOINT VENTURE COMPANIES, NET</t>
  </si>
  <si>
    <t>8.1%</t>
  </si>
  <si>
    <t>4.7%</t>
  </si>
  <si>
    <t>6.6%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</si>
</sst>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#,##0.00;\(#,##0.00\)"/>
    <numFmt numFmtId="166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.6"/>
      <color theme="1"/>
      <name val="Open Sans"/>
      <family val="2"/>
    </font>
    <font>
      <b/>
      <sz val="9.6"/>
      <color theme="1"/>
      <name val="Open Sans"/>
      <family val="2"/>
    </font>
    <font>
      <b/>
      <sz val="9.6"/>
      <color theme="1"/>
      <name val="Open Sans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1" xfId="0" applyNumberFormat="1" applyBorder="1"/>
    <xf numFmtId="0" fontId="0" fillId="0" borderId="1" xfId="0" applyNumberFormat="1" applyFill="1" applyBorder="1"/>
    <xf numFmtId="164" fontId="3" fillId="2" borderId="1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/>
    <xf numFmtId="0" fontId="1" fillId="0" borderId="3" xfId="0" applyNumberFormat="1" applyFont="1" applyFill="1" applyBorder="1" applyAlignment="1">
      <alignment horizontal="right"/>
    </xf>
    <xf numFmtId="0" fontId="0" fillId="0" borderId="0" xfId="0" applyFill="1"/>
    <xf numFmtId="164" fontId="2" fillId="0" borderId="1" xfId="0" applyNumberFormat="1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 wrapText="1"/>
    </xf>
    <xf numFmtId="165" fontId="2" fillId="0" borderId="2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9" fontId="3" fillId="0" borderId="1" xfId="0" applyNumberFormat="1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vertical="center" wrapText="1"/>
    </xf>
    <xf numFmtId="166" fontId="3" fillId="0" borderId="2" xfId="0" applyNumberFormat="1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166" fontId="3" fillId="0" borderId="2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2" xfId="1" xr:uid="{A429079E-25FD-4E3A-BA10-78CD0019D38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tabSelected="1" zoomScale="90" zoomScaleNormal="90" workbookViewId="0"/>
  </sheetViews>
  <sheetFormatPr defaultRowHeight="14.5" x14ac:dyDescent="0.35"/>
  <cols>
    <col min="1" max="1" width="57.54296875" customWidth="1"/>
    <col min="2" max="2" width="15.7265625" customWidth="1"/>
    <col min="3" max="3" width="13.453125" customWidth="1"/>
    <col min="4" max="4" width="11.1796875" customWidth="1"/>
    <col min="5" max="5" width="14" customWidth="1"/>
    <col min="6" max="6" width="12.1796875" customWidth="1"/>
    <col min="7" max="7" width="12.26953125" customWidth="1"/>
    <col min="8" max="8" width="13.54296875" customWidth="1"/>
    <col min="9" max="9" width="14.26953125" customWidth="1"/>
    <col min="10" max="10" width="16" customWidth="1"/>
    <col min="11" max="12" width="17.26953125" customWidth="1"/>
  </cols>
  <sheetData>
    <row r="1" spans="1:12" s="7" customFormat="1" x14ac:dyDescent="0.35">
      <c r="A1" s="5" t="s">
        <v>0</v>
      </c>
      <c r="B1" s="6">
        <v>2011</v>
      </c>
      <c r="C1" s="6">
        <v>2012</v>
      </c>
      <c r="D1" s="6">
        <v>2013</v>
      </c>
      <c r="E1" s="6">
        <v>2014</v>
      </c>
      <c r="F1" s="6">
        <v>2015</v>
      </c>
      <c r="G1" s="6">
        <v>2016</v>
      </c>
      <c r="H1" s="6">
        <v>2017</v>
      </c>
      <c r="I1" s="6">
        <v>2018</v>
      </c>
      <c r="J1" s="6">
        <v>2019</v>
      </c>
      <c r="K1" s="6">
        <v>2020</v>
      </c>
      <c r="L1" s="6">
        <v>2021</v>
      </c>
    </row>
    <row r="2" spans="1:12" s="7" customFormat="1" x14ac:dyDescent="0.35">
      <c r="A2" s="2" t="s">
        <v>1</v>
      </c>
      <c r="B2" s="8">
        <v>644731</v>
      </c>
      <c r="C2" s="8">
        <v>688579</v>
      </c>
      <c r="D2" s="8">
        <v>761136</v>
      </c>
      <c r="E2" s="8">
        <v>840517</v>
      </c>
      <c r="F2" s="8">
        <v>874984</v>
      </c>
      <c r="G2" s="8">
        <v>877085</v>
      </c>
      <c r="H2" s="9">
        <v>1017105</v>
      </c>
      <c r="I2" s="9">
        <v>1179143</v>
      </c>
      <c r="J2" s="9">
        <v>1281587</v>
      </c>
      <c r="K2" s="9">
        <v>1438826</v>
      </c>
      <c r="L2" s="9">
        <v>1603310</v>
      </c>
    </row>
    <row r="3" spans="1:12" s="7" customFormat="1" x14ac:dyDescent="0.35">
      <c r="A3" s="2" t="s">
        <v>2</v>
      </c>
      <c r="B3" s="8">
        <v>1775</v>
      </c>
      <c r="C3" s="8">
        <v>2328</v>
      </c>
      <c r="D3" s="8">
        <v>4893</v>
      </c>
      <c r="E3" s="8">
        <v>5465</v>
      </c>
      <c r="F3" s="8">
        <v>-2678</v>
      </c>
      <c r="G3" s="8">
        <v>9483</v>
      </c>
      <c r="H3" s="9">
        <v>6684</v>
      </c>
      <c r="I3" s="9">
        <v>11837</v>
      </c>
      <c r="J3" s="9">
        <v>12421</v>
      </c>
      <c r="K3" s="9">
        <v>12677</v>
      </c>
      <c r="L3" s="9">
        <v>13830</v>
      </c>
    </row>
    <row r="4" spans="1:12" s="7" customFormat="1" x14ac:dyDescent="0.35">
      <c r="A4" s="2" t="s">
        <v>3</v>
      </c>
      <c r="B4" s="8">
        <v>10414</v>
      </c>
      <c r="C4" s="8">
        <v>2678</v>
      </c>
      <c r="D4" s="8">
        <v>-3307</v>
      </c>
      <c r="E4" s="8">
        <v>12279</v>
      </c>
      <c r="F4" s="8">
        <v>4207</v>
      </c>
      <c r="G4" s="8">
        <v>-994</v>
      </c>
      <c r="H4" s="9">
        <v>8741</v>
      </c>
      <c r="I4" s="9">
        <v>8773</v>
      </c>
      <c r="J4" s="9">
        <v>-3479</v>
      </c>
      <c r="K4" s="9">
        <v>2124</v>
      </c>
      <c r="L4" s="9">
        <v>-8721</v>
      </c>
    </row>
    <row r="5" spans="1:12" s="7" customFormat="1" x14ac:dyDescent="0.35">
      <c r="A5" s="2" t="s">
        <v>4</v>
      </c>
      <c r="B5" s="8">
        <v>86524</v>
      </c>
      <c r="C5" s="8">
        <v>-89575</v>
      </c>
      <c r="D5" s="8">
        <v>-87148</v>
      </c>
      <c r="E5" s="8">
        <v>-96334</v>
      </c>
      <c r="F5" s="8">
        <v>-86396</v>
      </c>
      <c r="G5" s="8">
        <v>-82906</v>
      </c>
      <c r="H5" s="8">
        <v>-90153</v>
      </c>
      <c r="I5" s="9">
        <v>-91303</v>
      </c>
      <c r="J5" s="9">
        <v>-93234</v>
      </c>
      <c r="K5" s="9">
        <v>-89324</v>
      </c>
      <c r="L5" s="9">
        <v>-83122</v>
      </c>
    </row>
    <row r="6" spans="1:12" s="7" customFormat="1" x14ac:dyDescent="0.35">
      <c r="A6" s="2" t="s">
        <v>5</v>
      </c>
      <c r="B6" s="8">
        <v>59366</v>
      </c>
      <c r="C6" s="8">
        <v>-55492</v>
      </c>
      <c r="D6" s="8">
        <v>-58682</v>
      </c>
      <c r="E6" s="8">
        <v>-67207</v>
      </c>
      <c r="F6" s="8">
        <v>-65661</v>
      </c>
      <c r="G6" s="8">
        <v>-56408</v>
      </c>
      <c r="H6" s="8">
        <v>-63546</v>
      </c>
      <c r="I6" s="9">
        <v>-75897</v>
      </c>
      <c r="J6" s="9">
        <v>-75239</v>
      </c>
      <c r="K6" s="9">
        <v>-80869</v>
      </c>
      <c r="L6" s="9">
        <v>-75927</v>
      </c>
    </row>
    <row r="7" spans="1:12" s="7" customFormat="1" x14ac:dyDescent="0.35">
      <c r="A7" s="2" t="s">
        <v>6</v>
      </c>
      <c r="B7" s="8">
        <v>64528</v>
      </c>
      <c r="C7" s="8">
        <v>-68972</v>
      </c>
      <c r="D7" s="8">
        <v>-74763</v>
      </c>
      <c r="E7" s="8">
        <v>-80880</v>
      </c>
      <c r="F7" s="8">
        <v>-81501</v>
      </c>
      <c r="G7" s="8">
        <v>-87159</v>
      </c>
      <c r="H7" s="8">
        <v>-101424</v>
      </c>
      <c r="I7" s="9">
        <v>119441</v>
      </c>
      <c r="J7" s="9">
        <v>-127087</v>
      </c>
      <c r="K7" s="9">
        <v>-133547</v>
      </c>
      <c r="L7" s="9">
        <v>-150061</v>
      </c>
    </row>
    <row r="8" spans="1:12" s="7" customFormat="1" x14ac:dyDescent="0.35">
      <c r="A8" s="2" t="s">
        <v>7</v>
      </c>
      <c r="B8" s="8">
        <v>19732</v>
      </c>
      <c r="C8" s="8">
        <v>-21995</v>
      </c>
      <c r="D8" s="8">
        <v>-23727</v>
      </c>
      <c r="E8" s="8">
        <v>-27802</v>
      </c>
      <c r="F8" s="8">
        <v>-26326</v>
      </c>
      <c r="G8" s="8">
        <v>-28705</v>
      </c>
      <c r="H8" s="8">
        <v>-30108</v>
      </c>
      <c r="I8" s="9">
        <v>33135</v>
      </c>
      <c r="J8" s="9">
        <v>-44004</v>
      </c>
      <c r="K8" s="9">
        <v>-46633</v>
      </c>
      <c r="L8" s="9">
        <v>-53187</v>
      </c>
    </row>
    <row r="9" spans="1:12" s="7" customFormat="1" x14ac:dyDescent="0.35">
      <c r="A9" s="2" t="s">
        <v>8</v>
      </c>
      <c r="B9" s="8">
        <v>370991</v>
      </c>
      <c r="C9" s="8">
        <v>-400535</v>
      </c>
      <c r="D9" s="8">
        <v>-448854</v>
      </c>
      <c r="E9" s="8">
        <v>-530842</v>
      </c>
      <c r="F9" s="8">
        <v>-568590</v>
      </c>
      <c r="G9" s="8">
        <v>-571132</v>
      </c>
      <c r="H9" s="8">
        <v>-679951</v>
      </c>
      <c r="I9" s="9">
        <v>-825571</v>
      </c>
      <c r="J9" s="9">
        <v>-878504</v>
      </c>
      <c r="K9" s="9">
        <v>-1041687</v>
      </c>
      <c r="L9" s="9">
        <v>-1166508</v>
      </c>
    </row>
    <row r="10" spans="1:12" s="7" customFormat="1" x14ac:dyDescent="0.35">
      <c r="A10" s="2" t="s">
        <v>9</v>
      </c>
      <c r="B10" s="8">
        <v>9730</v>
      </c>
      <c r="C10" s="8">
        <v>-11548</v>
      </c>
      <c r="D10" s="8">
        <v>-14112</v>
      </c>
      <c r="E10" s="8">
        <v>-15172</v>
      </c>
      <c r="F10" s="8">
        <v>-11599</v>
      </c>
      <c r="G10" s="8">
        <v>-14313</v>
      </c>
      <c r="H10" s="8">
        <v>-11512</v>
      </c>
      <c r="I10" s="9">
        <v>-15263</v>
      </c>
      <c r="J10" s="9">
        <v>-12769</v>
      </c>
      <c r="K10" s="9">
        <v>-15767</v>
      </c>
      <c r="L10" s="9">
        <v>-16095</v>
      </c>
    </row>
    <row r="11" spans="1:12" s="7" customFormat="1" x14ac:dyDescent="0.35">
      <c r="A11" s="2" t="s">
        <v>10</v>
      </c>
      <c r="B11" s="11">
        <v>46025</v>
      </c>
      <c r="C11" s="11">
        <v>45468</v>
      </c>
      <c r="D11" s="11">
        <v>55436</v>
      </c>
      <c r="E11" s="11">
        <v>40024</v>
      </c>
      <c r="F11" s="11">
        <v>36440</v>
      </c>
      <c r="G11" s="11">
        <v>44951</v>
      </c>
      <c r="H11" s="12">
        <v>55836</v>
      </c>
      <c r="I11" s="12">
        <v>39143</v>
      </c>
      <c r="J11" s="16">
        <v>59692</v>
      </c>
      <c r="K11" s="16">
        <v>45800</v>
      </c>
      <c r="L11" s="16">
        <v>63519</v>
      </c>
    </row>
    <row r="12" spans="1:12" s="7" customFormat="1" x14ac:dyDescent="0.35">
      <c r="A12" s="2" t="s">
        <v>11</v>
      </c>
      <c r="B12" s="11">
        <v>26293</v>
      </c>
      <c r="C12" s="11">
        <v>67463</v>
      </c>
      <c r="D12" s="11">
        <v>79163</v>
      </c>
      <c r="E12" s="11">
        <v>67826</v>
      </c>
      <c r="F12" s="11">
        <v>62766</v>
      </c>
      <c r="G12" s="11">
        <v>73656</v>
      </c>
      <c r="H12" s="12">
        <v>85944</v>
      </c>
      <c r="I12" s="12">
        <v>72278</v>
      </c>
      <c r="J12" s="12">
        <v>103696</v>
      </c>
      <c r="K12" s="12">
        <v>92433</v>
      </c>
      <c r="L12" s="12">
        <v>116706</v>
      </c>
    </row>
    <row r="13" spans="1:12" s="7" customFormat="1" x14ac:dyDescent="0.35">
      <c r="A13" s="2" t="s">
        <v>12</v>
      </c>
      <c r="B13" s="22">
        <v>0.04</v>
      </c>
      <c r="C13" s="22">
        <v>0.1</v>
      </c>
      <c r="D13" s="22">
        <v>0.1</v>
      </c>
      <c r="E13" s="22">
        <v>0.08</v>
      </c>
      <c r="F13" s="22">
        <v>7.0000000000000007E-2</v>
      </c>
      <c r="G13" s="22">
        <v>0.08</v>
      </c>
      <c r="H13" s="23">
        <v>8.4000000000000005E-2</v>
      </c>
      <c r="I13" s="24">
        <v>6.0999999999999999E-2</v>
      </c>
      <c r="J13" s="26" t="s">
        <v>42</v>
      </c>
      <c r="K13" s="24">
        <v>6.4000000000000001E-2</v>
      </c>
      <c r="L13" s="24">
        <v>7.2999999999999995E-2</v>
      </c>
    </row>
    <row r="14" spans="1:12" s="7" customFormat="1" x14ac:dyDescent="0.35">
      <c r="A14" s="2" t="s">
        <v>13</v>
      </c>
      <c r="B14" s="22">
        <v>7.0000000000000007E-2</v>
      </c>
      <c r="C14" s="22">
        <v>7.0000000000000007E-2</v>
      </c>
      <c r="D14" s="22">
        <v>7.0000000000000007E-2</v>
      </c>
      <c r="E14" s="22">
        <v>0.05</v>
      </c>
      <c r="F14" s="22">
        <v>0.04</v>
      </c>
      <c r="G14" s="22">
        <v>0.05</v>
      </c>
      <c r="H14" s="24">
        <v>5.5E-2</v>
      </c>
      <c r="I14" s="24">
        <v>3.3000000000000002E-2</v>
      </c>
      <c r="J14" s="26" t="s">
        <v>43</v>
      </c>
      <c r="K14" s="24">
        <v>3.2000000000000001E-2</v>
      </c>
      <c r="L14" s="24">
        <v>0.04</v>
      </c>
    </row>
    <row r="15" spans="1:12" s="7" customFormat="1" x14ac:dyDescent="0.35">
      <c r="A15" s="2" t="s">
        <v>14</v>
      </c>
      <c r="B15" s="22">
        <v>0.06</v>
      </c>
      <c r="C15" s="22">
        <v>0.06</v>
      </c>
      <c r="D15" s="22">
        <v>0.04</v>
      </c>
      <c r="E15" s="22">
        <v>0.03</v>
      </c>
      <c r="F15" s="22">
        <v>0.03</v>
      </c>
      <c r="G15" s="22">
        <v>0.06</v>
      </c>
      <c r="H15" s="24">
        <v>4.4999999999999998E-2</v>
      </c>
      <c r="I15" s="24">
        <v>2.5999999999999999E-2</v>
      </c>
      <c r="J15" s="26" t="s">
        <v>44</v>
      </c>
      <c r="K15" s="24">
        <v>1.7999999999999999E-2</v>
      </c>
      <c r="L15" s="24">
        <v>5.7000000000000002E-2</v>
      </c>
    </row>
    <row r="16" spans="1:12" s="7" customFormat="1" x14ac:dyDescent="0.35">
      <c r="A16" s="2" t="s">
        <v>15</v>
      </c>
      <c r="B16" s="8">
        <v>7013</v>
      </c>
      <c r="C16" s="8">
        <v>6043</v>
      </c>
      <c r="D16" s="8">
        <v>6553</v>
      </c>
      <c r="E16" s="8">
        <v>5392</v>
      </c>
      <c r="F16" s="8">
        <v>6828</v>
      </c>
      <c r="G16" s="8">
        <v>7014</v>
      </c>
      <c r="H16" s="9">
        <v>8369</v>
      </c>
      <c r="I16" s="9">
        <v>4034</v>
      </c>
      <c r="J16" s="9">
        <v>10953</v>
      </c>
      <c r="K16" s="9">
        <v>5081</v>
      </c>
      <c r="L16" s="9">
        <v>6632</v>
      </c>
    </row>
    <row r="17" spans="1:12" s="7" customFormat="1" x14ac:dyDescent="0.35">
      <c r="A17" s="2" t="s">
        <v>16</v>
      </c>
      <c r="B17" s="8">
        <v>11713</v>
      </c>
      <c r="C17" s="8">
        <v>9341</v>
      </c>
      <c r="D17" s="8">
        <v>-22489</v>
      </c>
      <c r="E17" s="8">
        <v>-17594</v>
      </c>
      <c r="F17" s="8">
        <v>-21640</v>
      </c>
      <c r="G17" s="8">
        <v>-12721</v>
      </c>
      <c r="H17" s="8">
        <v>-11631</v>
      </c>
      <c r="I17" s="9">
        <v>-9728</v>
      </c>
      <c r="J17" s="9">
        <v>-12391</v>
      </c>
      <c r="K17" s="9">
        <v>-19099</v>
      </c>
      <c r="L17" s="9">
        <v>-11797</v>
      </c>
    </row>
    <row r="18" spans="1:12" s="7" customFormat="1" x14ac:dyDescent="0.35">
      <c r="A18" s="2" t="s">
        <v>17</v>
      </c>
      <c r="B18" s="11">
        <v>4700</v>
      </c>
      <c r="C18" s="11">
        <v>3298</v>
      </c>
      <c r="D18" s="11">
        <v>-15936</v>
      </c>
      <c r="E18" s="11">
        <v>-12202</v>
      </c>
      <c r="F18" s="11">
        <v>-14812</v>
      </c>
      <c r="G18" s="11">
        <v>-5707</v>
      </c>
      <c r="H18" s="11">
        <v>-3262</v>
      </c>
      <c r="I18" s="12">
        <v>5694</v>
      </c>
      <c r="J18" s="12">
        <v>-1438</v>
      </c>
      <c r="K18" s="12">
        <v>-14018</v>
      </c>
      <c r="L18" s="12">
        <v>-5165</v>
      </c>
    </row>
    <row r="19" spans="1:12" s="7" customFormat="1" x14ac:dyDescent="0.35">
      <c r="A19" s="2" t="s">
        <v>18</v>
      </c>
      <c r="B19" s="8">
        <v>-406</v>
      </c>
      <c r="C19" s="8">
        <v>-37</v>
      </c>
      <c r="D19" s="8">
        <v>-11</v>
      </c>
      <c r="E19" s="8">
        <v>1561</v>
      </c>
      <c r="F19" s="8">
        <v>7222</v>
      </c>
      <c r="G19" s="8">
        <v>14860</v>
      </c>
      <c r="H19" s="9"/>
      <c r="I19" s="9"/>
      <c r="J19" s="9">
        <v>4448</v>
      </c>
      <c r="K19" s="9">
        <v>-323</v>
      </c>
      <c r="L19" s="9">
        <v>37604</v>
      </c>
    </row>
    <row r="20" spans="1:12" s="7" customFormat="1" x14ac:dyDescent="0.35">
      <c r="A20" s="2" t="s">
        <v>41</v>
      </c>
      <c r="B20" s="8"/>
      <c r="C20" s="8">
        <v>-56</v>
      </c>
      <c r="D20" s="8">
        <v>-673</v>
      </c>
      <c r="E20" s="8">
        <v>310</v>
      </c>
      <c r="F20" s="8">
        <v>-1275</v>
      </c>
      <c r="G20" s="8">
        <v>8972</v>
      </c>
      <c r="H20" s="9">
        <v>447</v>
      </c>
      <c r="I20" s="9">
        <v>2076</v>
      </c>
      <c r="J20" s="9">
        <v>44660</v>
      </c>
      <c r="K20" s="9">
        <v>5976</v>
      </c>
      <c r="L20" s="9">
        <v>12092</v>
      </c>
    </row>
    <row r="21" spans="1:12" s="7" customFormat="1" x14ac:dyDescent="0.35">
      <c r="A21" s="2" t="s">
        <v>19</v>
      </c>
      <c r="B21" s="11">
        <v>45045</v>
      </c>
      <c r="C21" s="11">
        <v>42900</v>
      </c>
      <c r="D21" s="11">
        <v>37.938000000000002</v>
      </c>
      <c r="E21" s="11">
        <v>29199</v>
      </c>
      <c r="F21" s="11">
        <v>27575</v>
      </c>
      <c r="G21" s="11">
        <v>62109</v>
      </c>
      <c r="H21" s="12">
        <v>52350</v>
      </c>
      <c r="I21" s="12">
        <v>35339</v>
      </c>
      <c r="J21" s="12">
        <v>88413</v>
      </c>
      <c r="K21" s="12">
        <v>31442</v>
      </c>
      <c r="L21" s="12">
        <v>97574</v>
      </c>
    </row>
    <row r="22" spans="1:12" s="7" customFormat="1" x14ac:dyDescent="0.35">
      <c r="A22" s="2" t="s">
        <v>20</v>
      </c>
      <c r="B22" s="8">
        <v>4620</v>
      </c>
      <c r="C22" s="8">
        <v>4934</v>
      </c>
      <c r="D22" s="8">
        <v>-5179</v>
      </c>
      <c r="E22" s="8">
        <v>-5082</v>
      </c>
      <c r="F22" s="8">
        <v>-4975</v>
      </c>
      <c r="G22" s="8">
        <v>-7207</v>
      </c>
      <c r="H22" s="8">
        <v>-6578</v>
      </c>
      <c r="I22" s="9">
        <v>-4702</v>
      </c>
      <c r="J22" s="9">
        <v>-4054</v>
      </c>
      <c r="K22" s="9">
        <v>-6162</v>
      </c>
      <c r="L22" s="9">
        <v>-5871</v>
      </c>
    </row>
    <row r="23" spans="1:12" s="7" customFormat="1" x14ac:dyDescent="0.35">
      <c r="A23" s="2" t="s">
        <v>21</v>
      </c>
      <c r="B23" s="11">
        <v>40425</v>
      </c>
      <c r="C23" s="11">
        <v>37960</v>
      </c>
      <c r="D23" s="11">
        <v>32779</v>
      </c>
      <c r="E23" s="11">
        <v>24117</v>
      </c>
      <c r="F23" s="11">
        <v>22600</v>
      </c>
      <c r="G23" s="11">
        <v>54902</v>
      </c>
      <c r="H23" s="12">
        <v>45772</v>
      </c>
      <c r="I23" s="12">
        <v>30637</v>
      </c>
      <c r="J23" s="12">
        <v>40382</v>
      </c>
      <c r="K23" s="12">
        <v>25280</v>
      </c>
      <c r="L23" s="12">
        <v>91703</v>
      </c>
    </row>
    <row r="24" spans="1:12" s="7" customFormat="1" x14ac:dyDescent="0.35">
      <c r="A24" s="2" t="s">
        <v>22</v>
      </c>
      <c r="B24" s="8"/>
      <c r="C24" s="8"/>
      <c r="D24" s="8"/>
      <c r="E24" s="8"/>
      <c r="F24" s="8"/>
      <c r="G24" s="8"/>
      <c r="H24" s="9"/>
      <c r="I24" s="9"/>
      <c r="J24" s="9"/>
      <c r="K24" s="9"/>
      <c r="L24" s="9"/>
    </row>
    <row r="25" spans="1:12" s="7" customFormat="1" ht="43.5" x14ac:dyDescent="0.35">
      <c r="A25" s="10" t="s">
        <v>40</v>
      </c>
      <c r="B25" s="8">
        <v>283</v>
      </c>
      <c r="C25" s="8">
        <v>1214</v>
      </c>
      <c r="D25" s="8">
        <v>-217</v>
      </c>
      <c r="E25" s="8">
        <v>274</v>
      </c>
      <c r="F25" s="8">
        <v>139</v>
      </c>
      <c r="G25" s="8">
        <v>1466</v>
      </c>
      <c r="H25" s="9">
        <v>1277</v>
      </c>
      <c r="I25" s="25" t="s">
        <v>39</v>
      </c>
      <c r="J25" s="9">
        <v>-60</v>
      </c>
      <c r="K25" s="9">
        <v>-637</v>
      </c>
      <c r="L25" s="9">
        <v>-355</v>
      </c>
    </row>
    <row r="26" spans="1:12" s="7" customFormat="1" x14ac:dyDescent="0.35">
      <c r="A26" s="2" t="s">
        <v>23</v>
      </c>
      <c r="B26" s="8">
        <v>3099</v>
      </c>
      <c r="C26" s="8">
        <v>18</v>
      </c>
      <c r="D26" s="8">
        <v>-353</v>
      </c>
      <c r="E26" s="8">
        <v>0</v>
      </c>
      <c r="F26" s="8">
        <v>0</v>
      </c>
      <c r="G26" s="8">
        <v>11802</v>
      </c>
      <c r="H26" s="8">
        <v>-42</v>
      </c>
      <c r="I26" s="9"/>
      <c r="J26" s="9">
        <v>196</v>
      </c>
      <c r="K26" s="9">
        <v>-41</v>
      </c>
      <c r="L26" s="9">
        <v>10616</v>
      </c>
    </row>
    <row r="27" spans="1:12" s="7" customFormat="1" x14ac:dyDescent="0.35">
      <c r="A27" s="2" t="s">
        <v>24</v>
      </c>
      <c r="B27" s="8">
        <v>-826</v>
      </c>
      <c r="C27" s="8">
        <v>-507</v>
      </c>
      <c r="D27" s="8">
        <v>-1406</v>
      </c>
      <c r="E27" s="8">
        <v>-274</v>
      </c>
      <c r="F27" s="8">
        <v>-39</v>
      </c>
      <c r="G27" s="8">
        <v>2573</v>
      </c>
      <c r="H27" s="8">
        <v>-899</v>
      </c>
      <c r="I27" s="9">
        <v>527</v>
      </c>
      <c r="J27" s="9">
        <v>4176</v>
      </c>
      <c r="K27" s="9">
        <v>-1469</v>
      </c>
      <c r="L27" s="9">
        <v>-799</v>
      </c>
    </row>
    <row r="28" spans="1:12" s="7" customFormat="1" x14ac:dyDescent="0.35">
      <c r="A28" s="2" t="s">
        <v>25</v>
      </c>
      <c r="B28" s="8">
        <v>-325</v>
      </c>
      <c r="C28" s="8">
        <v>-2</v>
      </c>
      <c r="D28" s="8">
        <v>35</v>
      </c>
      <c r="E28" s="8">
        <v>3</v>
      </c>
      <c r="F28" s="8">
        <v>5</v>
      </c>
      <c r="G28" s="8">
        <v>-1504</v>
      </c>
      <c r="H28" s="9">
        <v>4</v>
      </c>
      <c r="I28" s="25" t="s">
        <v>39</v>
      </c>
      <c r="J28" s="9">
        <v>-20</v>
      </c>
      <c r="K28" s="9">
        <v>4</v>
      </c>
      <c r="L28" s="9">
        <v>-1150</v>
      </c>
    </row>
    <row r="29" spans="1:12" s="7" customFormat="1" x14ac:dyDescent="0.35">
      <c r="A29" s="2" t="s">
        <v>26</v>
      </c>
      <c r="B29" s="11">
        <v>2231</v>
      </c>
      <c r="C29" s="11">
        <v>-219</v>
      </c>
      <c r="D29" s="11">
        <v>-435</v>
      </c>
      <c r="E29" s="11">
        <v>-522</v>
      </c>
      <c r="F29" s="11">
        <v>-212</v>
      </c>
      <c r="G29" s="11">
        <v>14209</v>
      </c>
      <c r="H29" s="15">
        <v>-257</v>
      </c>
      <c r="I29" s="16">
        <v>-344</v>
      </c>
      <c r="J29" s="16">
        <v>4260</v>
      </c>
      <c r="K29" s="16">
        <v>-8507</v>
      </c>
      <c r="L29" s="16">
        <v>11995</v>
      </c>
    </row>
    <row r="30" spans="1:12" s="7" customFormat="1" x14ac:dyDescent="0.35">
      <c r="A30" s="2" t="s">
        <v>27</v>
      </c>
      <c r="B30" s="11">
        <v>42567</v>
      </c>
      <c r="C30" s="11">
        <v>38448</v>
      </c>
      <c r="D30" s="11">
        <v>30721</v>
      </c>
      <c r="E30" s="11">
        <v>23595</v>
      </c>
      <c r="F30" s="11">
        <v>22388</v>
      </c>
      <c r="G30" s="11">
        <v>69111</v>
      </c>
      <c r="H30" s="12">
        <v>45515</v>
      </c>
      <c r="I30" s="12">
        <v>30293</v>
      </c>
      <c r="J30" s="12">
        <v>88619</v>
      </c>
      <c r="K30" s="12">
        <v>16773</v>
      </c>
      <c r="L30" s="12">
        <v>103698</v>
      </c>
    </row>
    <row r="31" spans="1:12" s="7" customFormat="1" x14ac:dyDescent="0.35">
      <c r="A31" s="2" t="s">
        <v>28</v>
      </c>
      <c r="B31" s="8"/>
      <c r="C31" s="8"/>
      <c r="D31" s="8"/>
      <c r="E31" s="8"/>
      <c r="F31" s="8"/>
      <c r="G31" s="8"/>
      <c r="H31" s="9"/>
      <c r="I31" s="9"/>
      <c r="J31" s="9"/>
      <c r="K31" s="9"/>
      <c r="L31" s="9"/>
    </row>
    <row r="32" spans="1:12" s="7" customFormat="1" x14ac:dyDescent="0.35">
      <c r="A32" s="2" t="s">
        <v>29</v>
      </c>
      <c r="B32" s="8">
        <v>38404</v>
      </c>
      <c r="C32" s="8">
        <v>35196</v>
      </c>
      <c r="D32" s="8">
        <v>29489</v>
      </c>
      <c r="E32" s="8">
        <v>20178</v>
      </c>
      <c r="F32" s="8">
        <v>21314</v>
      </c>
      <c r="G32" s="8">
        <v>50638</v>
      </c>
      <c r="H32" s="9">
        <v>39998</v>
      </c>
      <c r="I32" s="9">
        <v>28343</v>
      </c>
      <c r="J32" s="9">
        <v>86994</v>
      </c>
      <c r="K32" s="9">
        <v>29805</v>
      </c>
      <c r="L32" s="9">
        <v>89496</v>
      </c>
    </row>
    <row r="33" spans="1:12" s="7" customFormat="1" x14ac:dyDescent="0.35">
      <c r="A33" s="2" t="s">
        <v>30</v>
      </c>
      <c r="B33" s="8">
        <v>1932</v>
      </c>
      <c r="C33" s="8">
        <v>2764</v>
      </c>
      <c r="D33" s="8">
        <v>3290</v>
      </c>
      <c r="E33" s="8">
        <v>3939</v>
      </c>
      <c r="F33" s="8">
        <v>1286</v>
      </c>
      <c r="G33" s="8">
        <v>4264</v>
      </c>
      <c r="H33" s="9">
        <v>5774</v>
      </c>
      <c r="I33" s="9">
        <v>2294</v>
      </c>
      <c r="J33" s="9">
        <v>-2635</v>
      </c>
      <c r="K33" s="9">
        <v>-4525</v>
      </c>
      <c r="L33" s="9">
        <v>2207</v>
      </c>
    </row>
    <row r="34" spans="1:12" s="7" customFormat="1" x14ac:dyDescent="0.35">
      <c r="A34" s="2" t="s">
        <v>31</v>
      </c>
      <c r="B34" s="8"/>
      <c r="C34" s="8"/>
      <c r="D34" s="8"/>
      <c r="E34" s="8"/>
      <c r="F34" s="8"/>
      <c r="G34" s="8"/>
      <c r="H34" s="9"/>
      <c r="I34" s="9"/>
      <c r="J34" s="9"/>
      <c r="K34" s="9"/>
      <c r="L34" s="9"/>
    </row>
    <row r="35" spans="1:12" s="7" customFormat="1" x14ac:dyDescent="0.35">
      <c r="A35" s="2" t="s">
        <v>29</v>
      </c>
      <c r="B35" s="8">
        <v>40166</v>
      </c>
      <c r="C35" s="8">
        <v>35976</v>
      </c>
      <c r="D35" s="8">
        <v>27937</v>
      </c>
      <c r="E35" s="8">
        <v>20238</v>
      </c>
      <c r="F35" s="8">
        <v>22816</v>
      </c>
      <c r="G35" s="8">
        <v>63147</v>
      </c>
      <c r="H35" s="9">
        <v>41093</v>
      </c>
      <c r="I35" s="9">
        <v>28636</v>
      </c>
      <c r="J35" s="9">
        <v>90327</v>
      </c>
      <c r="K35" s="9">
        <v>22177</v>
      </c>
      <c r="L35" s="9">
        <v>101970</v>
      </c>
    </row>
    <row r="36" spans="1:12" s="7" customFormat="1" x14ac:dyDescent="0.35">
      <c r="A36" s="2" t="s">
        <v>30</v>
      </c>
      <c r="B36" s="8">
        <v>2401</v>
      </c>
      <c r="C36" s="8">
        <v>2707</v>
      </c>
      <c r="D36" s="8">
        <v>2784</v>
      </c>
      <c r="E36" s="8">
        <v>3357</v>
      </c>
      <c r="F36" s="8">
        <v>-428</v>
      </c>
      <c r="G36" s="8">
        <v>5964</v>
      </c>
      <c r="H36" s="9">
        <v>4422</v>
      </c>
      <c r="I36" s="9">
        <v>1657</v>
      </c>
      <c r="J36" s="9">
        <v>-1708</v>
      </c>
      <c r="K36" s="9">
        <v>-5404</v>
      </c>
      <c r="L36" s="9">
        <v>1728</v>
      </c>
    </row>
    <row r="37" spans="1:12" s="7" customFormat="1" x14ac:dyDescent="0.35">
      <c r="A37" s="2" t="s">
        <v>32</v>
      </c>
      <c r="B37" s="17">
        <v>0.30599999999999999</v>
      </c>
      <c r="C37" s="17">
        <v>0.27</v>
      </c>
      <c r="D37" s="17">
        <v>0.23</v>
      </c>
      <c r="E37" s="17">
        <v>0.16</v>
      </c>
      <c r="F37" s="17">
        <v>0.17</v>
      </c>
      <c r="G37" s="17">
        <v>0.39</v>
      </c>
      <c r="H37" s="18">
        <v>0.31</v>
      </c>
      <c r="I37" s="18">
        <v>0.23</v>
      </c>
      <c r="J37" s="18">
        <v>0.69</v>
      </c>
      <c r="K37" s="18">
        <v>0.24</v>
      </c>
      <c r="L37" s="18">
        <v>0.71</v>
      </c>
    </row>
    <row r="38" spans="1:12" s="7" customFormat="1" x14ac:dyDescent="0.35">
      <c r="A38" s="2" t="s">
        <v>33</v>
      </c>
      <c r="B38" s="17">
        <v>3.8279999999999998</v>
      </c>
      <c r="C38" s="17">
        <v>2.4820000000000002</v>
      </c>
      <c r="D38" s="17">
        <v>3.4820000000000002</v>
      </c>
      <c r="E38" s="17">
        <v>4.1680000000000001</v>
      </c>
      <c r="F38" s="17">
        <v>3</v>
      </c>
      <c r="G38" s="17">
        <v>2.992</v>
      </c>
      <c r="H38" s="18">
        <v>4.282</v>
      </c>
      <c r="I38" s="18">
        <v>3.51</v>
      </c>
      <c r="J38" s="18">
        <v>3.4060000000000001</v>
      </c>
      <c r="K38" s="18">
        <v>3.194</v>
      </c>
      <c r="L38" s="18">
        <v>4.12</v>
      </c>
    </row>
    <row r="39" spans="1:12" s="7" customFormat="1" x14ac:dyDescent="0.35">
      <c r="A39" s="2" t="s">
        <v>34</v>
      </c>
      <c r="B39" s="19">
        <v>12.5</v>
      </c>
      <c r="C39" s="19">
        <v>9.1929999999999996</v>
      </c>
      <c r="D39" s="19">
        <v>15.14</v>
      </c>
      <c r="E39" s="19">
        <v>26.048999999999999</v>
      </c>
      <c r="F39" s="19">
        <v>17.646999999999998</v>
      </c>
      <c r="G39" s="19">
        <v>7.67</v>
      </c>
      <c r="H39" s="20">
        <v>13.81</v>
      </c>
      <c r="I39" s="20">
        <v>15.63</v>
      </c>
      <c r="J39" s="20">
        <f t="shared" ref="J39:K39" si="0">J38/J37</f>
        <v>4.936231884057972</v>
      </c>
      <c r="K39" s="20">
        <f t="shared" si="0"/>
        <v>13.308333333333334</v>
      </c>
      <c r="L39" s="20">
        <f>L38/L37</f>
        <v>5.802816901408451</v>
      </c>
    </row>
    <row r="40" spans="1:12" s="7" customFormat="1" x14ac:dyDescent="0.35">
      <c r="A40" s="2" t="s">
        <v>35</v>
      </c>
      <c r="B40" s="13">
        <v>3889</v>
      </c>
      <c r="C40" s="13">
        <v>3945</v>
      </c>
      <c r="D40" s="13">
        <v>3946</v>
      </c>
      <c r="E40" s="13">
        <v>3947</v>
      </c>
      <c r="F40" s="13">
        <v>3948</v>
      </c>
      <c r="G40" s="13">
        <v>4543</v>
      </c>
      <c r="H40" s="14">
        <v>4895</v>
      </c>
      <c r="I40" s="14">
        <v>5075</v>
      </c>
      <c r="J40" s="14">
        <v>5163</v>
      </c>
      <c r="K40" s="14">
        <v>5803</v>
      </c>
      <c r="L40" s="14">
        <v>5507</v>
      </c>
    </row>
    <row r="41" spans="1:12" x14ac:dyDescent="0.35">
      <c r="A41" s="1" t="s">
        <v>36</v>
      </c>
      <c r="B41" s="3">
        <v>16592</v>
      </c>
      <c r="C41" s="3">
        <v>-17483</v>
      </c>
      <c r="D41" s="3">
        <v>-18947</v>
      </c>
      <c r="E41" s="3">
        <v>-20492</v>
      </c>
      <c r="F41" s="3">
        <v>-20644</v>
      </c>
      <c r="G41" s="3">
        <v>-19.184999999999999</v>
      </c>
      <c r="H41" s="4">
        <v>20.72</v>
      </c>
      <c r="I41" s="21" t="s">
        <v>38</v>
      </c>
      <c r="J41" s="21">
        <v>24.614952546968816</v>
      </c>
      <c r="K41" s="21">
        <v>23.013441323453385</v>
      </c>
      <c r="L41" s="21">
        <v>27</v>
      </c>
    </row>
    <row r="42" spans="1:12" x14ac:dyDescent="0.35">
      <c r="A42" s="1" t="s">
        <v>37</v>
      </c>
      <c r="B42" s="3">
        <v>165783</v>
      </c>
      <c r="C42" s="3">
        <v>174545</v>
      </c>
      <c r="D42" s="3">
        <v>192888</v>
      </c>
      <c r="E42" s="3">
        <v>212951</v>
      </c>
      <c r="F42" s="3">
        <v>221627</v>
      </c>
      <c r="G42" s="3">
        <v>193.06299999999999</v>
      </c>
      <c r="H42" s="4">
        <v>207.78</v>
      </c>
      <c r="I42" s="4">
        <v>232.34</v>
      </c>
      <c r="J42" s="4">
        <v>248.22525663374006</v>
      </c>
      <c r="K42" s="4">
        <v>247.94520075822851</v>
      </c>
      <c r="L42" s="4">
        <f>L2/L40</f>
        <v>291.14036680588345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</vt:lpstr>
      <vt:lpstr>Income!Tab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2022-05-03T12:11:44Z</dcterms:modified>
</cp:coreProperties>
</file>